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8175" windowHeight="4260" activeTab="0"/>
  </bookViews>
  <sheets>
    <sheet name="Sheet1" sheetId="1" r:id="rId1"/>
  </sheets>
  <definedNames>
    <definedName name="_xlnm.Print_Area" localSheetId="0">'Sheet1'!$A$1:$L$108</definedName>
  </definedNames>
  <calcPr fullCalcOnLoad="1"/>
</workbook>
</file>

<file path=xl/sharedStrings.xml><?xml version="1.0" encoding="utf-8"?>
<sst xmlns="http://schemas.openxmlformats.org/spreadsheetml/2006/main" count="186" uniqueCount="141">
  <si>
    <t>Church A ___________________________________________</t>
  </si>
  <si>
    <t>Church D ___________________________________________</t>
  </si>
  <si>
    <t>Church B ___________________________________________</t>
  </si>
  <si>
    <t>Church C ___________________________________________</t>
  </si>
  <si>
    <t>A</t>
  </si>
  <si>
    <t>B</t>
  </si>
  <si>
    <t>C</t>
  </si>
  <si>
    <t>D</t>
  </si>
  <si>
    <t>E</t>
  </si>
  <si>
    <t>F</t>
  </si>
  <si>
    <t>TOTAL</t>
  </si>
  <si>
    <t>1.</t>
  </si>
  <si>
    <t>2.</t>
  </si>
  <si>
    <t>Conference Salary Supplement</t>
  </si>
  <si>
    <t>3.</t>
  </si>
  <si>
    <t>4.</t>
  </si>
  <si>
    <t>5.</t>
  </si>
  <si>
    <t>6.</t>
  </si>
  <si>
    <t>7.</t>
  </si>
  <si>
    <t>8.</t>
  </si>
  <si>
    <t>HOUSING COMPENSATION</t>
  </si>
  <si>
    <t>9.</t>
  </si>
  <si>
    <t>10.</t>
  </si>
  <si>
    <r>
      <t>Cash Housing Allowance (</t>
    </r>
    <r>
      <rPr>
        <b/>
        <sz val="8"/>
        <rFont val="Arial"/>
        <family val="2"/>
      </rPr>
      <t>Only</t>
    </r>
    <r>
      <rPr>
        <sz val="8"/>
        <rFont val="Arial"/>
        <family val="2"/>
      </rPr>
      <t xml:space="preserve"> if no parsonage)</t>
    </r>
  </si>
  <si>
    <t>11.</t>
  </si>
  <si>
    <t>12.</t>
  </si>
  <si>
    <t>13.</t>
  </si>
  <si>
    <t>14.</t>
  </si>
  <si>
    <t>15.</t>
  </si>
  <si>
    <t>16.</t>
  </si>
  <si>
    <t>17.</t>
  </si>
  <si>
    <t>18.</t>
  </si>
  <si>
    <t>INSTRUCTIONS FOR COMPLETING PASTOR'S SUPPORT WORKSHEET</t>
  </si>
  <si>
    <r>
      <t xml:space="preserve">      </t>
    </r>
    <r>
      <rPr>
        <b/>
        <sz val="8"/>
        <rFont val="Arial"/>
        <family val="2"/>
      </rPr>
      <t xml:space="preserve">1) </t>
    </r>
    <r>
      <rPr>
        <sz val="8"/>
        <rFont val="Arial"/>
        <family val="2"/>
      </rPr>
      <t xml:space="preserve">The amount designated by resolution as a "housing allowance".  </t>
    </r>
  </si>
  <si>
    <t>Date: __________________</t>
  </si>
  <si>
    <r>
      <t xml:space="preserve">      </t>
    </r>
    <r>
      <rPr>
        <b/>
        <sz val="8"/>
        <rFont val="Arial"/>
        <family val="2"/>
      </rPr>
      <t>2)</t>
    </r>
    <r>
      <rPr>
        <sz val="8"/>
        <rFont val="Arial"/>
        <family val="2"/>
      </rPr>
      <t xml:space="preserve"> The amount actually spent for qualified expenses in "providing a home."</t>
    </r>
  </si>
  <si>
    <t>Church Names (Specify Location, example: First UMC, Servantsville)</t>
  </si>
  <si>
    <r>
      <t xml:space="preserve">      </t>
    </r>
    <r>
      <rPr>
        <b/>
        <sz val="8"/>
        <rFont val="Arial"/>
        <family val="2"/>
      </rPr>
      <t>3)</t>
    </r>
    <r>
      <rPr>
        <sz val="8"/>
        <rFont val="Arial"/>
        <family val="2"/>
      </rPr>
      <t xml:space="preserve"> The fair market rental value of the home or parsonage (furnished, plus utilities).</t>
    </r>
  </si>
  <si>
    <t xml:space="preserve">  b.  Utilities</t>
  </si>
  <si>
    <t xml:space="preserve">  c.  Social Security</t>
  </si>
  <si>
    <t>Other Vouchered Travel and Professional Expense</t>
  </si>
  <si>
    <t>BASE COMPENSATION and REIMBURSABLE EXPENSES</t>
  </si>
  <si>
    <t xml:space="preserve">Total of lines 5-7 </t>
  </si>
  <si>
    <t xml:space="preserve"> $ </t>
  </si>
  <si>
    <t xml:space="preserve"> $</t>
  </si>
  <si>
    <r>
      <t xml:space="preserve">Parsonage (multiply line 4 by 25%)  </t>
    </r>
    <r>
      <rPr>
        <b/>
        <sz val="8"/>
        <rFont val="Arial"/>
        <family val="2"/>
      </rPr>
      <t>OR</t>
    </r>
  </si>
  <si>
    <t>SIGNATURES:  We accept the above figures to be correct:</t>
  </si>
  <si>
    <r>
      <t xml:space="preserve">Complete worksheet ANY TIME THERE IS A CHANGE OF APPOINTMENT (conference session or interim appointment) and ANY TIME THE COMPENSATION  PACKAGE CHANGES.  </t>
    </r>
    <r>
      <rPr>
        <u val="single"/>
        <sz val="8"/>
        <rFont val="Arial"/>
        <family val="2"/>
      </rPr>
      <t>Use whole dollars only</t>
    </r>
    <r>
      <rPr>
        <sz val="8"/>
        <rFont val="Arial"/>
        <family val="2"/>
      </rPr>
      <t>.  Completion of this form will assure accurate pension and benefit billing.</t>
    </r>
  </si>
  <si>
    <t>Church E _________________________________</t>
  </si>
  <si>
    <t>Church F _________________________________</t>
  </si>
  <si>
    <t xml:space="preserve">Pastor's Continuing Education </t>
  </si>
  <si>
    <t xml:space="preserve">Pastor's Annual Conf. Expense </t>
  </si>
  <si>
    <t>Charge PPR Chair:</t>
  </si>
  <si>
    <t xml:space="preserve">Pastor: (First)___________________ </t>
  </si>
  <si>
    <t>HOLSTON CONFERENCE</t>
  </si>
  <si>
    <r>
      <t>Total Compensation and Reimbursable Expenses</t>
    </r>
    <r>
      <rPr>
        <b/>
        <sz val="8"/>
        <rFont val="Arial"/>
        <family val="2"/>
      </rPr>
      <t>:</t>
    </r>
    <r>
      <rPr>
        <sz val="8"/>
        <rFont val="Arial"/>
        <family val="2"/>
      </rPr>
      <t xml:space="preserve">  </t>
    </r>
    <r>
      <rPr>
        <b/>
        <sz val="8"/>
        <rFont val="Arial"/>
        <family val="2"/>
      </rPr>
      <t>Add line 4 plus line 8.</t>
    </r>
    <r>
      <rPr>
        <sz val="8"/>
        <rFont val="Arial"/>
        <family val="2"/>
      </rPr>
      <t xml:space="preserve">   </t>
    </r>
  </si>
  <si>
    <t>TOTAL   (Add lines 4 plus 8)</t>
  </si>
  <si>
    <t>Total of lines 1-3 (Minimum Salary Levels)</t>
  </si>
  <si>
    <t>monthly UMPIP amount.</t>
  </si>
  <si>
    <t>BASE COMPENSATION  (TAXABLE)</t>
  </si>
  <si>
    <t xml:space="preserve"> Pastor:</t>
  </si>
  <si>
    <t xml:space="preserve">   District Superintendent:</t>
  </si>
  <si>
    <r>
      <t>Other Vouchered Expense</t>
    </r>
    <r>
      <rPr>
        <i/>
        <sz val="8"/>
        <rFont val="Arial"/>
        <family val="2"/>
      </rPr>
      <t xml:space="preserve"> (exclude amounts listed on lines 5 and 6)</t>
    </r>
    <r>
      <rPr>
        <sz val="8"/>
        <rFont val="Arial"/>
        <family val="2"/>
      </rPr>
      <t xml:space="preserve">: If the church(es) budgets an amount for an Accountable Reimbursement Plan, the pastor  must complete vouchers, with receipts, to get reimbursed.  The church must have an approved written policy.  </t>
    </r>
  </si>
  <si>
    <r>
      <t>Local Church Salary (</t>
    </r>
    <r>
      <rPr>
        <b/>
        <sz val="8"/>
        <rFont val="Arial"/>
        <family val="2"/>
      </rPr>
      <t>Gross</t>
    </r>
    <r>
      <rPr>
        <sz val="8"/>
        <rFont val="Arial"/>
        <family val="2"/>
      </rPr>
      <t xml:space="preserve"> - see instructions)</t>
    </r>
  </si>
  <si>
    <t>(Last)______________________</t>
  </si>
  <si>
    <t>Please Mark:</t>
  </si>
  <si>
    <t>[  ]Full-Time</t>
  </si>
  <si>
    <t>[  ] 3/4 Time</t>
  </si>
  <si>
    <t>[  ] 1/2 Time</t>
  </si>
  <si>
    <t>Tax Deferred Contributions to UMPIP (IRC 403(b))</t>
  </si>
  <si>
    <t>Contributions to dependent (day) care reimburse. acct</t>
  </si>
  <si>
    <t>FE/FD</t>
  </si>
  <si>
    <t>PE/PD</t>
  </si>
  <si>
    <t>Housing Allowance Resolution (approved @ charge conference)</t>
  </si>
  <si>
    <t>FE/FD=Full Elder/Deacon</t>
  </si>
  <si>
    <t>FL=Full time local pastor</t>
  </si>
  <si>
    <t>PE/PD=Provisional Elder/Deacon</t>
  </si>
  <si>
    <r>
      <t>Local Church Salary</t>
    </r>
    <r>
      <rPr>
        <b/>
        <sz val="8"/>
        <rFont val="Arial"/>
        <family val="2"/>
      </rPr>
      <t>:</t>
    </r>
    <r>
      <rPr>
        <sz val="8"/>
        <rFont val="Arial"/>
        <family val="2"/>
      </rPr>
      <t xml:space="preserve">  The total budgeted by the church/charge as the cash salary. Cash salary is </t>
    </r>
    <r>
      <rPr>
        <u val="single"/>
        <sz val="8"/>
        <rFont val="Arial"/>
        <family val="2"/>
      </rPr>
      <t>before</t>
    </r>
    <r>
      <rPr>
        <sz val="8"/>
        <rFont val="Arial"/>
        <family val="2"/>
      </rPr>
      <t xml:space="preserve"> reductions are made for the pastor's parsonage expenses, personal UMPIP investment, and/or insurance premiums and medical spending amounts. Report UMPIP on lines 13 and 16; and personal premiums and/or medical spending amounts on line 17. </t>
    </r>
  </si>
  <si>
    <r>
      <t xml:space="preserve">Amount paid </t>
    </r>
    <r>
      <rPr>
        <sz val="8"/>
        <rFont val="Arial"/>
        <family val="2"/>
      </rPr>
      <t xml:space="preserve">by church for pastor's continuing education.  Must be vouchered, with receipts, to be non-taxable.  The </t>
    </r>
    <r>
      <rPr>
        <b/>
        <sz val="8"/>
        <rFont val="Arial"/>
        <family val="2"/>
      </rPr>
      <t>Annual Conference requires each local church to support financially the continuing education needs of the pastor.</t>
    </r>
  </si>
  <si>
    <r>
      <t xml:space="preserve">Amount paid </t>
    </r>
    <r>
      <rPr>
        <sz val="8"/>
        <rFont val="Arial"/>
        <family val="2"/>
      </rPr>
      <t xml:space="preserve">by church for pastor to attend annual conference.  Must be vouchered, with receipts, to be non-taxable.  </t>
    </r>
    <r>
      <rPr>
        <b/>
        <sz val="8"/>
        <rFont val="Arial"/>
        <family val="2"/>
      </rPr>
      <t xml:space="preserve">The Annual Conference requires each local church to reimburse the pastor for annual conference expenses. </t>
    </r>
  </si>
  <si>
    <r>
      <t xml:space="preserve">Enter the amount the pastor has elected as a pre-tax or "tax-deferred" or before tax pension contribution to the United Methodist PIP Plan or other qualified plan.  </t>
    </r>
    <r>
      <rPr>
        <b/>
        <sz val="8"/>
        <rFont val="Arial"/>
        <family val="2"/>
      </rPr>
      <t>This amount should agree with the form completed with General Board of Pensions and Health Benefits.  Other plans can be "before tax", but must be considered to be a qualified plan to be a before tax deduction and entered on this line.</t>
    </r>
  </si>
  <si>
    <t>Contributions to Medical Reimbursement Accounts &amp; H.S.A.</t>
  </si>
  <si>
    <r>
      <t>Do NOT include premiums paid by the pastor and</t>
    </r>
    <r>
      <rPr>
        <sz val="8"/>
        <rFont val="Arial"/>
        <family val="2"/>
      </rPr>
      <t xml:space="preserve"> </t>
    </r>
    <r>
      <rPr>
        <b/>
        <sz val="8"/>
        <rFont val="Arial"/>
        <family val="2"/>
      </rPr>
      <t xml:space="preserve">REMITTED by church to the Conference Insurance Office.  </t>
    </r>
    <r>
      <rPr>
        <sz val="8"/>
        <rFont val="Arial"/>
        <family val="2"/>
      </rPr>
      <t xml:space="preserve">This line is only for those Pastors whose personal share of Blue Cross/Blue Shield premiums is paid by the church in </t>
    </r>
    <r>
      <rPr>
        <b/>
        <u val="single"/>
        <sz val="8"/>
        <rFont val="Arial"/>
        <family val="2"/>
      </rPr>
      <t>addition</t>
    </r>
    <r>
      <rPr>
        <u val="single"/>
        <sz val="8"/>
        <rFont val="Arial"/>
        <family val="2"/>
      </rPr>
      <t xml:space="preserve"> to Gross salary</t>
    </r>
    <r>
      <rPr>
        <sz val="8"/>
        <rFont val="Arial"/>
        <family val="2"/>
      </rPr>
      <t>. They may be taxable benefits.   Other taxable benefits include: utilities paid; social security amounts; and bonus/gifts.</t>
    </r>
  </si>
  <si>
    <t>AM</t>
  </si>
  <si>
    <t>AM = Associate member</t>
  </si>
  <si>
    <t>Date Effective: ___________</t>
  </si>
  <si>
    <t xml:space="preserve">[  ] 1/4 Time  </t>
  </si>
  <si>
    <t xml:space="preserve">  d.  Other (identify)</t>
  </si>
  <si>
    <t>Charge:</t>
  </si>
  <si>
    <t>17a.</t>
  </si>
  <si>
    <t>Church/Charge Treasurer:</t>
  </si>
  <si>
    <t>Service time is a % of minimum salary and is used to determine benefit eligibility</t>
  </si>
  <si>
    <t>RL  SP  SY  DE   Each appointment code must be completed above.</t>
  </si>
  <si>
    <t>Personal share of BCBS Health Premiums deducted from pay</t>
  </si>
  <si>
    <t>FL3 (Beginning)</t>
  </si>
  <si>
    <t>FL2 (Completed Studies)</t>
  </si>
  <si>
    <r>
      <t>Parsonage</t>
    </r>
    <r>
      <rPr>
        <b/>
        <sz val="8"/>
        <rFont val="Arial"/>
        <family val="2"/>
      </rPr>
      <t>:</t>
    </r>
    <r>
      <rPr>
        <sz val="8"/>
        <rFont val="Arial"/>
        <family val="2"/>
      </rPr>
      <t xml:space="preserve">  If parsonage is provided, multiply Line 4 by 25% to determine the parsonage inclusion for the Clergy Retirement Security Program (CRSP)  and Comprehensive Protection Plan (CPP) compensation calculation.</t>
    </r>
  </si>
  <si>
    <t>District</t>
  </si>
  <si>
    <r>
      <t xml:space="preserve">Pension Plan Comp: line 4 plus line 10 </t>
    </r>
    <r>
      <rPr>
        <b/>
        <sz val="8"/>
        <rFont val="Arial"/>
        <family val="2"/>
      </rPr>
      <t>OR</t>
    </r>
    <r>
      <rPr>
        <sz val="8"/>
        <rFont val="Arial"/>
        <family val="2"/>
      </rPr>
      <t xml:space="preserve"> 11. </t>
    </r>
  </si>
  <si>
    <t>12a.</t>
  </si>
  <si>
    <t>This worksheet should be completed by the  PPR Chair and Pastor and a copy should be kept by the District Office, pastor, and Treasurer.</t>
  </si>
  <si>
    <t>SSN  __  __  __  __  Last 4 digits only</t>
  </si>
  <si>
    <t>Annual Direct Billing for Pension (Line 12 x 16.3%) Will Be Billed in Equal Monthly Amounts by Holston Conference</t>
  </si>
  <si>
    <t>Pastor's Monthly UMPIP Contribution: Line 13 divided by 12 (This is billed monthly by the General Board of Pensions)</t>
  </si>
  <si>
    <r>
      <t>Cash Housing Allowance</t>
    </r>
    <r>
      <rPr>
        <sz val="8"/>
        <rFont val="Arial"/>
        <family val="2"/>
      </rPr>
      <t xml:space="preserve">:  The amount paid by the church in lieu of providing a parsonage. </t>
    </r>
    <r>
      <rPr>
        <b/>
        <sz val="8"/>
        <rFont val="Arial"/>
        <family val="2"/>
      </rPr>
      <t>If parsonage is provided, this line is $0</t>
    </r>
    <r>
      <rPr>
        <sz val="8"/>
        <rFont val="Arial"/>
        <family val="2"/>
      </rPr>
      <t>.  (This is not to be confused with the housing allowance resolution approved annually by local church or charge to set the maximum amount  pastor can exclude on income tax return which is recorded on line 15).</t>
    </r>
  </si>
  <si>
    <t xml:space="preserve">The IRS exclusion is restricted to the lesser of these three: </t>
  </si>
  <si>
    <r>
      <t>Pastor's Monthly United Methodist Personal Investment Plan Contribution</t>
    </r>
    <r>
      <rPr>
        <b/>
        <sz val="8"/>
        <rFont val="Arial"/>
        <family val="2"/>
      </rPr>
      <t>:</t>
    </r>
    <r>
      <rPr>
        <sz val="8"/>
        <rFont val="Arial"/>
        <family val="2"/>
      </rPr>
      <t xml:space="preserve">  Divide the total on line 13 by 12 to calculate the pastor's </t>
    </r>
  </si>
  <si>
    <r>
      <t xml:space="preserve">Charge/Local Church Annual Direct Billing Amount: </t>
    </r>
    <r>
      <rPr>
        <sz val="8"/>
        <rFont val="Arial"/>
        <family val="2"/>
      </rPr>
      <t xml:space="preserve">This is the annual amount billed directly to the charge/local church by Holston Conference for pensions.  </t>
    </r>
  </si>
  <si>
    <t>Full-time appointments must equal minimum level or greater on line 4.</t>
  </si>
  <si>
    <t>the minimum salary level.</t>
  </si>
  <si>
    <r>
      <t xml:space="preserve">Total  of Lines 5-7: </t>
    </r>
    <r>
      <rPr>
        <sz val="8"/>
        <rFont val="Arial"/>
        <family val="2"/>
      </rPr>
      <t xml:space="preserve"> Reimbursable Business Expenses paid through an Accountable Reimbursement Plan </t>
    </r>
    <r>
      <rPr>
        <b/>
        <sz val="8"/>
        <rFont val="Arial"/>
        <family val="2"/>
      </rPr>
      <t xml:space="preserve">are not </t>
    </r>
    <r>
      <rPr>
        <sz val="8"/>
        <rFont val="Arial"/>
        <family val="2"/>
      </rPr>
      <t>included on pastors' W-2 nor included in achieving</t>
    </r>
  </si>
  <si>
    <t xml:space="preserve">             Total Lines 3a - 3d</t>
  </si>
  <si>
    <t>Housing Compensation will directly change this amount.</t>
  </si>
  <si>
    <r>
      <t>Housing Allowance Resolution Amount</t>
    </r>
    <r>
      <rPr>
        <b/>
        <sz val="8"/>
        <rFont val="Arial"/>
        <family val="2"/>
      </rPr>
      <t>:</t>
    </r>
    <r>
      <rPr>
        <sz val="8"/>
        <rFont val="Arial"/>
        <family val="2"/>
      </rPr>
      <t xml:space="preserve">  Amount approved annually by the Charge Conference which establishes the housing-related expense exclusion</t>
    </r>
  </si>
  <si>
    <r>
      <t xml:space="preserve">Contribution to Medical Reimbursement Accounts &amp; H.S.A. Coverage Options Accounts: </t>
    </r>
    <r>
      <rPr>
        <sz val="8"/>
        <rFont val="Arial"/>
        <family val="2"/>
      </rPr>
      <t xml:space="preserve">Enter on this line the </t>
    </r>
    <r>
      <rPr>
        <b/>
        <sz val="8"/>
        <rFont val="Arial"/>
        <family val="2"/>
      </rPr>
      <t>Annual Amount</t>
    </r>
    <r>
      <rPr>
        <sz val="8"/>
        <rFont val="Arial"/>
        <family val="2"/>
      </rPr>
      <t xml:space="preserve"> the pastor has elected to have deducted from their pay check to fund  Medical "Flexible Spending Accounts"   (FSA) and/or "Health Saving Accounts" (H.S.A.).  </t>
    </r>
    <r>
      <rPr>
        <b/>
        <sz val="8"/>
        <rFont val="Arial"/>
        <family val="2"/>
      </rPr>
      <t xml:space="preserve">The two should not be confused.  </t>
    </r>
    <r>
      <rPr>
        <sz val="8"/>
        <rFont val="Arial"/>
        <family val="2"/>
      </rPr>
      <t>Individuals may not participate in a regular Medical Flexible Spending Account if they have elected to be covered under the "Health Savings Account" plan option but may participate in a "Limited Purpose FSA" for vision and dental expenses.</t>
    </r>
  </si>
  <si>
    <r>
      <t>Enter the amount the Pastor has elected as a contribution for dependent care, which is traditionally day care expense.  You must have a written salary reduction agreement</t>
    </r>
    <r>
      <rPr>
        <b/>
        <sz val="8"/>
        <rFont val="Arial"/>
        <family val="2"/>
      </rPr>
      <t xml:space="preserve"> </t>
    </r>
    <r>
      <rPr>
        <sz val="8"/>
        <rFont val="Arial"/>
        <family val="2"/>
      </rPr>
      <t xml:space="preserve">(per IRS Code Section 125).  A qualified cafeteria plan normally requires third party administration and </t>
    </r>
    <r>
      <rPr>
        <u val="single"/>
        <sz val="8"/>
        <rFont val="Arial"/>
        <family val="2"/>
      </rPr>
      <t>must</t>
    </r>
    <r>
      <rPr>
        <sz val="8"/>
        <rFont val="Arial"/>
        <family val="2"/>
      </rPr>
      <t xml:space="preserve"> have necessary written documents in place to be an IRS qualified plan including the filing of form 5500 with the IRS unless participating in the Conference program (currently administered by PBS). </t>
    </r>
  </si>
  <si>
    <r>
      <t>Pastor's Annual United Methodist Personal Investment Plan Contribution</t>
    </r>
    <r>
      <rPr>
        <b/>
        <sz val="8"/>
        <rFont val="Arial"/>
        <family val="2"/>
      </rPr>
      <t>:</t>
    </r>
    <r>
      <rPr>
        <sz val="8"/>
        <rFont val="Arial"/>
        <family val="2"/>
      </rPr>
      <t xml:space="preserve"> Multiply line 12 by pastor's desired contribution amount (minimum 3%) to determine UMPIP. May be tax deferred "403b"; if so, enter this same amount on Line 16.</t>
    </r>
  </si>
  <si>
    <r>
      <t>Pension (CRSP/CPP/UMPIP) Plan Compensation</t>
    </r>
    <r>
      <rPr>
        <b/>
        <sz val="8"/>
        <rFont val="Arial"/>
        <family val="2"/>
      </rPr>
      <t>:</t>
    </r>
    <r>
      <rPr>
        <sz val="8"/>
        <rFont val="Arial"/>
        <family val="2"/>
      </rPr>
      <t xml:space="preserve">  Add line 4 plus  housing compensation (line 10 </t>
    </r>
    <r>
      <rPr>
        <b/>
        <sz val="8"/>
        <rFont val="Arial"/>
        <family val="2"/>
      </rPr>
      <t>OR</t>
    </r>
    <r>
      <rPr>
        <sz val="8"/>
        <rFont val="Arial"/>
        <family val="2"/>
      </rPr>
      <t xml:space="preserve"> 11).  This is used to determine pension plan compensation.  Plan Compensation is described as the total taxable income, salary reduction accounts, and parsonage inclusion OR housing allowance.  </t>
    </r>
    <r>
      <rPr>
        <b/>
        <sz val="8"/>
        <rFont val="Arial"/>
        <family val="2"/>
      </rPr>
      <t xml:space="preserve">CRSP participation is required of all full-time pastors and is optional for part-time pastors serving at 50% of minimum salary level or greater . </t>
    </r>
    <r>
      <rPr>
        <sz val="8"/>
        <rFont val="Arial"/>
        <family val="2"/>
      </rPr>
      <t xml:space="preserve"> CPP coverage is provided for members serving full-time (elders, provisionals, associates and local pastors).   Members of another denomination may participate in CRSP, CPP and UMPIP if not participating in similar programs of another denomination.  </t>
    </r>
    <r>
      <rPr>
        <b/>
        <sz val="8"/>
        <rFont val="Arial"/>
        <family val="2"/>
      </rPr>
      <t>Pastors who are appointed less than full-time are not eligible for coverage by CPP, but may participate in UMPIP and CRSP as defined above.</t>
    </r>
  </si>
  <si>
    <t>It is calculated by multiplying line 12 by 16.3% and will be billed in 12 equal monthly amounts. Subsequent modification of Base Cash Compensation and/or</t>
  </si>
  <si>
    <r>
      <t>Conference Salary Supplement:</t>
    </r>
    <r>
      <rPr>
        <sz val="8"/>
        <rFont val="Arial"/>
        <family val="2"/>
      </rPr>
      <t xml:space="preserve">  Amounts paid by the Conference fomr equitable compensation or sustentation funds.</t>
    </r>
  </si>
  <si>
    <t>FL1 (MDiv)</t>
  </si>
  <si>
    <t>Other Benefits Paid To/For the Pastor in addition to cash salary:</t>
  </si>
  <si>
    <r>
      <t>(</t>
    </r>
    <r>
      <rPr>
        <b/>
        <u val="single"/>
        <sz val="12"/>
        <rFont val="Arial"/>
        <family val="2"/>
      </rPr>
      <t>Important line-by-line instructions on back</t>
    </r>
    <r>
      <rPr>
        <b/>
        <sz val="12"/>
        <rFont val="Arial"/>
        <family val="2"/>
      </rPr>
      <t>)</t>
    </r>
  </si>
  <si>
    <t>Appointment Status: (this list can also be found in the appointment book)</t>
  </si>
  <si>
    <t xml:space="preserve">DM  DR  AF  AM  PD  FD  FE  PE  PM  OA  OD  OE  OP  OF  OR  RD  RE  RA  RP  FL1(Mdiv)  FL2 (Completed Studies)  FL3 (Beginning Studies)  PL </t>
  </si>
  <si>
    <t>Appt. Status  ______________________</t>
  </si>
  <si>
    <t>See appointment code below or in appointment book</t>
  </si>
  <si>
    <t xml:space="preserve">  a.  Church Provided Pastor's Share of  BCBS Premiums</t>
  </si>
  <si>
    <t>Pastor Support Worksheet Tutorial video to help complete this worksheet at www.holston.org</t>
  </si>
  <si>
    <t>1.1.2018</t>
  </si>
  <si>
    <t>2018 Pastor's Support Worksheet</t>
  </si>
  <si>
    <t>Revised 7/10/2017</t>
  </si>
  <si>
    <r>
      <t>Total</t>
    </r>
    <r>
      <rPr>
        <b/>
        <sz val="8"/>
        <rFont val="Arial"/>
        <family val="2"/>
      </rPr>
      <t xml:space="preserve">:  Add lines 1 through 3. Holston Conference minimum salary levels for 2018 are listed below. </t>
    </r>
  </si>
  <si>
    <t>Form 4</t>
  </si>
  <si>
    <t>Pastor's Annual UMPIP Contribution. Multiply Line 12 by % amt (min.  3% recommended) &amp; enter here (if tax deferred "403b" enter on Line 16)</t>
  </si>
  <si>
    <t xml:space="preserve">INFORMATION TO ASSIST IN W-2 PREPARATION </t>
  </si>
  <si>
    <r>
      <rPr>
        <b/>
        <i/>
        <sz val="8"/>
        <rFont val="Arial"/>
        <family val="2"/>
      </rPr>
      <t xml:space="preserve">Personal Share of BCBS Health </t>
    </r>
    <r>
      <rPr>
        <sz val="8"/>
        <rFont val="Arial"/>
        <family val="2"/>
      </rPr>
      <t>and Vision</t>
    </r>
    <r>
      <rPr>
        <b/>
        <i/>
        <sz val="8"/>
        <rFont val="Arial"/>
        <family val="2"/>
      </rPr>
      <t xml:space="preserve"> Premium</t>
    </r>
    <r>
      <rPr>
        <i/>
        <sz val="8"/>
        <rFont val="Arial"/>
        <family val="2"/>
      </rPr>
      <t>s</t>
    </r>
    <r>
      <rPr>
        <b/>
        <i/>
        <sz val="8"/>
        <rFont val="Arial"/>
        <family val="2"/>
      </rPr>
      <t xml:space="preserve">: </t>
    </r>
    <r>
      <rPr>
        <sz val="8"/>
        <rFont val="Arial"/>
        <family val="2"/>
      </rPr>
      <t>Enter on this line the Annual Amount the pastor has elected to pay for health insurance premiums.  This amount is determined by their choice of plans.  Please refer to the 2018 rate schedule listed at www.Holston.org.  Clergy not participating or not eligible for coverage will have no entry on the line.  An entry on this line does not constitute enrollment. Enrollment forms must be completed for first-time or former participants to have coverage reinstated.</t>
    </r>
  </si>
  <si>
    <t>It is the responsibility of the pastor to seek qualified tax advice for income tax preparation.</t>
  </si>
  <si>
    <t>Revised 7/31/2017</t>
  </si>
  <si>
    <t>be equal to or greater than line 10 or 11.</t>
  </si>
  <si>
    <t xml:space="preserve">limits.  Must be in writing and included as part of the Charge Conference Report; mid-year appt changes require a new resolution. It is recommended that this amount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</si>
</sst>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quot;$&quot;#,##0.00"/>
    <numFmt numFmtId="172" formatCode="_(&quot;$&quot;* #,##0.000_);_(&quot;$&quot;* \(#,##0.000\);_(&quot;$&quot;* &quot;-&quot;???_);_(@_)"/>
  </numFmts>
  <fonts count="53">
    <font>
      <sz val="10"/>
      <name val="Arial"/>
      <family val="0"/>
    </font>
    <font>
      <sz val="8"/>
      <name val="Arial"/>
      <family val="2"/>
    </font>
    <font>
      <b/>
      <sz val="8"/>
      <name val="Arial"/>
      <family val="2"/>
    </font>
    <font>
      <sz val="7"/>
      <name val="Arial"/>
      <family val="2"/>
    </font>
    <font>
      <b/>
      <sz val="9"/>
      <name val="Arial"/>
      <family val="2"/>
    </font>
    <font>
      <u val="single"/>
      <sz val="8"/>
      <name val="Arial"/>
      <family val="2"/>
    </font>
    <font>
      <i/>
      <sz val="8"/>
      <name val="Arial"/>
      <family val="2"/>
    </font>
    <font>
      <b/>
      <i/>
      <sz val="8"/>
      <name val="Arial"/>
      <family val="2"/>
    </font>
    <font>
      <b/>
      <sz val="10"/>
      <name val="Arial"/>
      <family val="2"/>
    </font>
    <font>
      <b/>
      <u val="single"/>
      <sz val="8"/>
      <name val="Arial"/>
      <family val="2"/>
    </font>
    <font>
      <sz val="9"/>
      <name val="Arial"/>
      <family val="2"/>
    </font>
    <font>
      <sz val="6"/>
      <name val="Arial"/>
      <family val="2"/>
    </font>
    <font>
      <sz val="8"/>
      <name val="Garamond"/>
      <family val="1"/>
    </font>
    <font>
      <b/>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style="medium"/>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medium"/>
      <top style="thin"/>
      <bottom style="thin"/>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8">
    <xf numFmtId="0" fontId="0" fillId="0" borderId="0" xfId="0" applyAlignment="1">
      <alignment/>
    </xf>
    <xf numFmtId="0" fontId="1" fillId="0" borderId="10" xfId="0" applyFont="1" applyBorder="1" applyAlignment="1" applyProtection="1">
      <alignment/>
      <protection locked="0"/>
    </xf>
    <xf numFmtId="0" fontId="1" fillId="0" borderId="11" xfId="0" applyFont="1" applyBorder="1" applyAlignment="1" applyProtection="1">
      <alignment/>
      <protection locked="0"/>
    </xf>
    <xf numFmtId="0" fontId="1" fillId="0" borderId="12" xfId="0" applyFont="1" applyBorder="1" applyAlignment="1" applyProtection="1">
      <alignment/>
      <protection locked="0"/>
    </xf>
    <xf numFmtId="0" fontId="1" fillId="0" borderId="10" xfId="0" applyFont="1" applyBorder="1" applyAlignment="1" applyProtection="1">
      <alignment horizontal="right"/>
      <protection locked="0"/>
    </xf>
    <xf numFmtId="171" fontId="12" fillId="0" borderId="12" xfId="0" applyNumberFormat="1" applyFont="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protection locked="0"/>
    </xf>
    <xf numFmtId="0" fontId="1" fillId="0" borderId="14" xfId="0" applyFont="1" applyBorder="1" applyAlignment="1" applyProtection="1">
      <alignment/>
      <protection locked="0"/>
    </xf>
    <xf numFmtId="0" fontId="0" fillId="0" borderId="13" xfId="0" applyFont="1" applyBorder="1" applyAlignment="1" applyProtection="1">
      <alignment horizontal="right"/>
      <protection locked="0"/>
    </xf>
    <xf numFmtId="0" fontId="1" fillId="0" borderId="15" xfId="0" applyFont="1" applyBorder="1" applyAlignment="1" applyProtection="1">
      <alignment/>
      <protection locked="0"/>
    </xf>
    <xf numFmtId="171" fontId="1" fillId="0" borderId="16" xfId="0" applyNumberFormat="1" applyFont="1" applyBorder="1" applyAlignment="1" applyProtection="1">
      <alignment/>
      <protection locked="0"/>
    </xf>
    <xf numFmtId="0" fontId="1" fillId="0" borderId="17" xfId="0" applyFont="1" applyBorder="1" applyAlignment="1" applyProtection="1">
      <alignment/>
      <protection locked="0"/>
    </xf>
    <xf numFmtId="0" fontId="1" fillId="0" borderId="18" xfId="0" applyFont="1" applyBorder="1" applyAlignment="1" applyProtection="1">
      <alignment/>
      <protection locked="0"/>
    </xf>
    <xf numFmtId="0" fontId="1" fillId="0" borderId="19" xfId="0" applyFont="1" applyBorder="1" applyAlignment="1" applyProtection="1">
      <alignment/>
      <protection locked="0"/>
    </xf>
    <xf numFmtId="171" fontId="1" fillId="0" borderId="19" xfId="0" applyNumberFormat="1" applyFont="1" applyBorder="1" applyAlignment="1" applyProtection="1">
      <alignment/>
      <protection locked="0"/>
    </xf>
    <xf numFmtId="0" fontId="11" fillId="0" borderId="11" xfId="0" applyFont="1" applyBorder="1" applyAlignment="1" applyProtection="1">
      <alignment/>
      <protection locked="0"/>
    </xf>
    <xf numFmtId="171" fontId="1" fillId="0" borderId="12" xfId="0" applyNumberFormat="1" applyFont="1" applyBorder="1" applyAlignment="1" applyProtection="1">
      <alignment/>
      <protection locked="0"/>
    </xf>
    <xf numFmtId="0" fontId="1" fillId="0" borderId="13" xfId="0" applyFont="1" applyBorder="1" applyAlignment="1" applyProtection="1">
      <alignment/>
      <protection locked="0"/>
    </xf>
    <xf numFmtId="0" fontId="1" fillId="0" borderId="0" xfId="0" applyFont="1" applyBorder="1" applyAlignment="1" applyProtection="1">
      <alignment/>
      <protection locked="0"/>
    </xf>
    <xf numFmtId="0" fontId="1" fillId="0" borderId="20" xfId="0" applyFont="1" applyBorder="1" applyAlignment="1" applyProtection="1">
      <alignment/>
      <protection locked="0"/>
    </xf>
    <xf numFmtId="171" fontId="1" fillId="0" borderId="14" xfId="0" applyNumberFormat="1" applyFont="1" applyBorder="1" applyAlignment="1" applyProtection="1">
      <alignment/>
      <protection locked="0"/>
    </xf>
    <xf numFmtId="0" fontId="3" fillId="0" borderId="17" xfId="0" applyFont="1" applyBorder="1" applyAlignment="1" applyProtection="1">
      <alignment/>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171" fontId="0" fillId="0" borderId="19" xfId="0" applyNumberFormat="1" applyFont="1" applyBorder="1" applyAlignment="1" applyProtection="1">
      <alignment/>
      <protection locked="0"/>
    </xf>
    <xf numFmtId="171" fontId="0" fillId="0" borderId="14" xfId="0" applyNumberFormat="1" applyFont="1" applyBorder="1" applyAlignment="1" applyProtection="1">
      <alignment/>
      <protection locked="0"/>
    </xf>
    <xf numFmtId="0" fontId="1" fillId="0" borderId="10" xfId="0" applyFont="1" applyFill="1" applyBorder="1" applyAlignment="1" applyProtection="1">
      <alignment/>
      <protection locked="0"/>
    </xf>
    <xf numFmtId="0" fontId="1" fillId="0" borderId="21" xfId="0" applyFont="1" applyBorder="1" applyAlignment="1" applyProtection="1">
      <alignment/>
      <protection locked="0"/>
    </xf>
    <xf numFmtId="0" fontId="1" fillId="0" borderId="22" xfId="0" applyFont="1" applyBorder="1" applyAlignment="1" applyProtection="1">
      <alignment/>
      <protection locked="0"/>
    </xf>
    <xf numFmtId="0" fontId="1" fillId="0" borderId="23" xfId="0" applyFont="1" applyBorder="1" applyAlignment="1" applyProtection="1">
      <alignment/>
      <protection locked="0"/>
    </xf>
    <xf numFmtId="0" fontId="1" fillId="0" borderId="24" xfId="0" applyFont="1" applyBorder="1" applyAlignment="1" applyProtection="1">
      <alignment horizontal="center"/>
      <protection locked="0"/>
    </xf>
    <xf numFmtId="49" fontId="1" fillId="0" borderId="20" xfId="0" applyNumberFormat="1" applyFont="1" applyBorder="1" applyAlignment="1" applyProtection="1">
      <alignment horizontal="center" vertical="center"/>
      <protection locked="0"/>
    </xf>
    <xf numFmtId="0" fontId="1" fillId="0" borderId="15" xfId="0" applyFont="1" applyBorder="1" applyAlignment="1" applyProtection="1">
      <alignment horizontal="left" vertical="center"/>
      <protection locked="0"/>
    </xf>
    <xf numFmtId="0" fontId="1" fillId="0" borderId="25" xfId="0" applyFont="1" applyBorder="1" applyAlignment="1" applyProtection="1">
      <alignment/>
      <protection locked="0"/>
    </xf>
    <xf numFmtId="0" fontId="1" fillId="0" borderId="26" xfId="0" applyFont="1" applyBorder="1" applyAlignment="1" applyProtection="1">
      <alignment/>
      <protection locked="0"/>
    </xf>
    <xf numFmtId="49" fontId="1" fillId="0" borderId="26" xfId="0" applyNumberFormat="1" applyFont="1" applyBorder="1" applyAlignment="1" applyProtection="1">
      <alignment horizontal="center" vertical="center"/>
      <protection locked="0"/>
    </xf>
    <xf numFmtId="44" fontId="1" fillId="0" borderId="16" xfId="44" applyFont="1" applyBorder="1" applyAlignment="1" applyProtection="1">
      <alignment/>
      <protection locked="0"/>
    </xf>
    <xf numFmtId="49" fontId="1" fillId="0" borderId="27" xfId="0" applyNumberFormat="1" applyFont="1" applyBorder="1" applyAlignment="1" applyProtection="1">
      <alignment horizontal="center" vertical="center"/>
      <protection locked="0"/>
    </xf>
    <xf numFmtId="0" fontId="1" fillId="0" borderId="28" xfId="0" applyFont="1" applyBorder="1" applyAlignment="1" applyProtection="1">
      <alignment horizontal="left" vertical="center"/>
      <protection locked="0"/>
    </xf>
    <xf numFmtId="0" fontId="1" fillId="0" borderId="29" xfId="0" applyFont="1" applyBorder="1" applyAlignment="1" applyProtection="1">
      <alignment/>
      <protection locked="0"/>
    </xf>
    <xf numFmtId="0" fontId="1" fillId="0" borderId="24" xfId="0" applyFont="1" applyBorder="1" applyAlignment="1" applyProtection="1">
      <alignment/>
      <protection locked="0"/>
    </xf>
    <xf numFmtId="49" fontId="1" fillId="0" borderId="24" xfId="0" applyNumberFormat="1" applyFont="1" applyBorder="1" applyAlignment="1" applyProtection="1">
      <alignment horizontal="center" vertical="center"/>
      <protection locked="0"/>
    </xf>
    <xf numFmtId="0" fontId="0" fillId="0" borderId="28" xfId="0" applyFont="1" applyBorder="1" applyAlignment="1" applyProtection="1">
      <alignment/>
      <protection locked="0"/>
    </xf>
    <xf numFmtId="171" fontId="1" fillId="0" borderId="28" xfId="0" applyNumberFormat="1" applyFont="1" applyBorder="1" applyAlignment="1" applyProtection="1">
      <alignment vertical="center"/>
      <protection locked="0"/>
    </xf>
    <xf numFmtId="0" fontId="1" fillId="0" borderId="29" xfId="0" applyFont="1" applyBorder="1" applyAlignment="1" applyProtection="1">
      <alignment horizontal="left" vertical="center"/>
      <protection locked="0"/>
    </xf>
    <xf numFmtId="0" fontId="1" fillId="0" borderId="30" xfId="0" applyFont="1" applyBorder="1" applyAlignment="1" applyProtection="1">
      <alignment/>
      <protection locked="0"/>
    </xf>
    <xf numFmtId="49" fontId="1" fillId="0" borderId="30" xfId="0" applyNumberFormat="1" applyFont="1" applyBorder="1" applyAlignment="1" applyProtection="1">
      <alignment horizontal="center" vertical="center"/>
      <protection locked="0"/>
    </xf>
    <xf numFmtId="49" fontId="1" fillId="0" borderId="17" xfId="0" applyNumberFormat="1" applyFont="1" applyBorder="1" applyAlignment="1" applyProtection="1">
      <alignment horizontal="center" vertical="center"/>
      <protection locked="0"/>
    </xf>
    <xf numFmtId="0" fontId="1" fillId="0" borderId="18" xfId="0" applyFont="1" applyBorder="1" applyAlignment="1" applyProtection="1">
      <alignment horizontal="left" vertical="center"/>
      <protection locked="0"/>
    </xf>
    <xf numFmtId="171" fontId="1" fillId="0" borderId="18" xfId="0" applyNumberFormat="1" applyFont="1" applyBorder="1" applyAlignment="1" applyProtection="1">
      <alignment/>
      <protection locked="0"/>
    </xf>
    <xf numFmtId="0" fontId="1" fillId="0" borderId="31" xfId="0" applyFont="1" applyBorder="1" applyAlignment="1" applyProtection="1">
      <alignment/>
      <protection locked="0"/>
    </xf>
    <xf numFmtId="49" fontId="1" fillId="0" borderId="31" xfId="0" applyNumberFormat="1" applyFont="1" applyBorder="1" applyAlignment="1" applyProtection="1">
      <alignment horizontal="center" vertical="center"/>
      <protection locked="0"/>
    </xf>
    <xf numFmtId="49" fontId="2" fillId="33" borderId="32" xfId="0" applyNumberFormat="1" applyFont="1" applyFill="1" applyBorder="1" applyAlignment="1" applyProtection="1">
      <alignment horizontal="center" vertical="center"/>
      <protection locked="0"/>
    </xf>
    <xf numFmtId="0" fontId="2" fillId="33" borderId="33" xfId="0" applyFont="1" applyFill="1" applyBorder="1" applyAlignment="1" applyProtection="1">
      <alignment horizontal="left" vertical="center"/>
      <protection locked="0"/>
    </xf>
    <xf numFmtId="0" fontId="2" fillId="33" borderId="34" xfId="0" applyFont="1" applyFill="1" applyBorder="1" applyAlignment="1" applyProtection="1">
      <alignment/>
      <protection locked="0"/>
    </xf>
    <xf numFmtId="49" fontId="2" fillId="33" borderId="35"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protection locked="0"/>
    </xf>
    <xf numFmtId="49" fontId="2" fillId="0" borderId="36"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protection locked="0"/>
    </xf>
    <xf numFmtId="0" fontId="2" fillId="0" borderId="15" xfId="0" applyFont="1" applyFill="1" applyBorder="1" applyAlignment="1" applyProtection="1">
      <alignment/>
      <protection locked="0"/>
    </xf>
    <xf numFmtId="49" fontId="2" fillId="0" borderId="15" xfId="0" applyNumberFormat="1" applyFont="1" applyFill="1" applyBorder="1" applyAlignment="1" applyProtection="1">
      <alignment horizontal="center" vertical="center"/>
      <protection locked="0"/>
    </xf>
    <xf numFmtId="171" fontId="2" fillId="0" borderId="16" xfId="0" applyNumberFormat="1" applyFont="1" applyFill="1" applyBorder="1" applyAlignment="1" applyProtection="1">
      <alignment/>
      <protection locked="0"/>
    </xf>
    <xf numFmtId="49" fontId="1" fillId="34" borderId="0" xfId="0" applyNumberFormat="1" applyFont="1" applyFill="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37" xfId="0" applyFont="1" applyBorder="1" applyAlignment="1" applyProtection="1">
      <alignment/>
      <protection locked="0"/>
    </xf>
    <xf numFmtId="49" fontId="1" fillId="0" borderId="21" xfId="0" applyNumberFormat="1" applyFont="1" applyBorder="1" applyAlignment="1" applyProtection="1">
      <alignment horizontal="center" vertical="center"/>
      <protection locked="0"/>
    </xf>
    <xf numFmtId="0" fontId="1" fillId="0" borderId="22" xfId="0" applyFont="1" applyBorder="1" applyAlignment="1" applyProtection="1">
      <alignment horizontal="left" vertical="center"/>
      <protection locked="0"/>
    </xf>
    <xf numFmtId="0" fontId="1" fillId="0" borderId="22" xfId="0" applyFont="1" applyBorder="1" applyAlignment="1" applyProtection="1">
      <alignment horizontal="center" vertical="center"/>
      <protection locked="0"/>
    </xf>
    <xf numFmtId="0" fontId="1" fillId="0" borderId="38" xfId="0" applyFont="1" applyBorder="1" applyAlignment="1" applyProtection="1">
      <alignment/>
      <protection locked="0"/>
    </xf>
    <xf numFmtId="0" fontId="1" fillId="0" borderId="39" xfId="0" applyFont="1" applyBorder="1" applyAlignment="1" applyProtection="1">
      <alignment/>
      <protection locked="0"/>
    </xf>
    <xf numFmtId="49" fontId="1" fillId="0" borderId="38" xfId="0" applyNumberFormat="1" applyFont="1" applyBorder="1" applyAlignment="1" applyProtection="1">
      <alignment horizontal="center" vertical="center"/>
      <protection locked="0"/>
    </xf>
    <xf numFmtId="0" fontId="2" fillId="33" borderId="33" xfId="0" applyFont="1" applyFill="1" applyBorder="1" applyAlignment="1" applyProtection="1">
      <alignment/>
      <protection locked="0"/>
    </xf>
    <xf numFmtId="49" fontId="2" fillId="0" borderId="13"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locked="0"/>
    </xf>
    <xf numFmtId="171" fontId="2" fillId="0" borderId="14" xfId="0" applyNumberFormat="1" applyFont="1" applyFill="1" applyBorder="1" applyAlignment="1" applyProtection="1">
      <alignment/>
      <protection locked="0"/>
    </xf>
    <xf numFmtId="49" fontId="1" fillId="34" borderId="13" xfId="0" applyNumberFormat="1" applyFont="1" applyFill="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right" vertical="center"/>
      <protection locked="0"/>
    </xf>
    <xf numFmtId="49" fontId="1" fillId="34" borderId="36" xfId="0" applyNumberFormat="1" applyFont="1" applyFill="1" applyBorder="1" applyAlignment="1" applyProtection="1">
      <alignment horizontal="center" vertical="center"/>
      <protection locked="0"/>
    </xf>
    <xf numFmtId="0" fontId="1" fillId="0" borderId="40" xfId="0" applyFont="1" applyBorder="1" applyAlignment="1" applyProtection="1">
      <alignment/>
      <protection locked="0"/>
    </xf>
    <xf numFmtId="49" fontId="1" fillId="34" borderId="10" xfId="0" applyNumberFormat="1" applyFont="1" applyFill="1" applyBorder="1" applyAlignment="1" applyProtection="1">
      <alignment horizontal="center" vertical="center"/>
      <protection locked="0"/>
    </xf>
    <xf numFmtId="49" fontId="1" fillId="0" borderId="36" xfId="0" applyNumberFormat="1" applyFont="1" applyBorder="1" applyAlignment="1" applyProtection="1">
      <alignment horizontal="center" vertical="center"/>
      <protection locked="0"/>
    </xf>
    <xf numFmtId="0" fontId="1" fillId="0" borderId="41" xfId="0" applyFont="1" applyFill="1" applyBorder="1" applyAlignment="1" applyProtection="1">
      <alignment horizontal="left" vertical="center"/>
      <protection locked="0"/>
    </xf>
    <xf numFmtId="0" fontId="1" fillId="0" borderId="41" xfId="0" applyFont="1" applyBorder="1" applyAlignment="1" applyProtection="1">
      <alignment/>
      <protection locked="0"/>
    </xf>
    <xf numFmtId="49" fontId="1" fillId="0" borderId="42" xfId="0" applyNumberFormat="1" applyFont="1" applyBorder="1" applyAlignment="1" applyProtection="1">
      <alignment horizontal="center" vertical="center"/>
      <protection locked="0"/>
    </xf>
    <xf numFmtId="44" fontId="1" fillId="0" borderId="43" xfId="44" applyFont="1" applyBorder="1" applyAlignment="1" applyProtection="1">
      <alignment/>
      <protection locked="0"/>
    </xf>
    <xf numFmtId="0" fontId="1" fillId="0" borderId="15" xfId="0" applyFont="1" applyFill="1" applyBorder="1" applyAlignment="1" applyProtection="1">
      <alignment horizontal="left" vertical="center"/>
      <protection locked="0"/>
    </xf>
    <xf numFmtId="0" fontId="1" fillId="0" borderId="28" xfId="0" applyFont="1" applyBorder="1" applyAlignment="1" applyProtection="1">
      <alignment/>
      <protection locked="0"/>
    </xf>
    <xf numFmtId="44" fontId="2" fillId="0" borderId="44" xfId="44" applyFont="1" applyBorder="1" applyAlignment="1" applyProtection="1">
      <alignment/>
      <protection locked="0"/>
    </xf>
    <xf numFmtId="44" fontId="2" fillId="0" borderId="19" xfId="44" applyFont="1" applyBorder="1" applyAlignment="1" applyProtection="1">
      <alignment/>
      <protection locked="0"/>
    </xf>
    <xf numFmtId="49" fontId="1" fillId="0" borderId="0" xfId="0" applyNumberFormat="1" applyFont="1" applyBorder="1" applyAlignment="1" applyProtection="1">
      <alignment horizontal="center" vertical="center"/>
      <protection locked="0"/>
    </xf>
    <xf numFmtId="171" fontId="2" fillId="0" borderId="14" xfId="0" applyNumberFormat="1" applyFont="1" applyBorder="1" applyAlignment="1" applyProtection="1">
      <alignment/>
      <protection locked="0"/>
    </xf>
    <xf numFmtId="0" fontId="1" fillId="0" borderId="41" xfId="0" applyFont="1" applyBorder="1" applyAlignment="1" applyProtection="1">
      <alignment horizontal="left" vertical="center"/>
      <protection locked="0"/>
    </xf>
    <xf numFmtId="0" fontId="1" fillId="0" borderId="45" xfId="0" applyFont="1" applyBorder="1" applyAlignment="1" applyProtection="1">
      <alignment/>
      <protection locked="0"/>
    </xf>
    <xf numFmtId="0" fontId="1" fillId="0" borderId="42" xfId="0" applyFont="1" applyBorder="1" applyAlignment="1" applyProtection="1">
      <alignment/>
      <protection locked="0"/>
    </xf>
    <xf numFmtId="0" fontId="1" fillId="0" borderId="46" xfId="0" applyFont="1" applyBorder="1" applyAlignment="1" applyProtection="1">
      <alignment/>
      <protection locked="0"/>
    </xf>
    <xf numFmtId="0" fontId="1" fillId="34" borderId="22" xfId="0" applyFont="1" applyFill="1" applyBorder="1" applyAlignment="1" applyProtection="1">
      <alignment horizontal="left" vertical="center"/>
      <protection locked="0"/>
    </xf>
    <xf numFmtId="0" fontId="1" fillId="34" borderId="22" xfId="0" applyFont="1" applyFill="1" applyBorder="1" applyAlignment="1" applyProtection="1">
      <alignment/>
      <protection locked="0"/>
    </xf>
    <xf numFmtId="0" fontId="2" fillId="0" borderId="0" xfId="0" applyFont="1" applyBorder="1" applyAlignment="1" applyProtection="1">
      <alignment/>
      <protection locked="0"/>
    </xf>
    <xf numFmtId="0" fontId="2" fillId="0" borderId="18" xfId="0" applyFont="1" applyBorder="1" applyAlignment="1" applyProtection="1">
      <alignment/>
      <protection locked="0"/>
    </xf>
    <xf numFmtId="49" fontId="1" fillId="0" borderId="18" xfId="0" applyNumberFormat="1" applyFont="1" applyBorder="1" applyAlignment="1" applyProtection="1">
      <alignment horizontal="center" vertical="center"/>
      <protection locked="0"/>
    </xf>
    <xf numFmtId="0" fontId="1" fillId="0" borderId="0" xfId="0" applyFont="1" applyBorder="1" applyAlignment="1" applyProtection="1">
      <alignment horizontal="right"/>
      <protection locked="0"/>
    </xf>
    <xf numFmtId="0" fontId="1" fillId="0" borderId="15" xfId="0" applyFont="1" applyBorder="1" applyAlignment="1" applyProtection="1">
      <alignment horizontal="right"/>
      <protection locked="0"/>
    </xf>
    <xf numFmtId="0" fontId="0" fillId="0" borderId="15" xfId="0" applyFont="1" applyBorder="1" applyAlignment="1" applyProtection="1">
      <alignment/>
      <protection locked="0"/>
    </xf>
    <xf numFmtId="171" fontId="1" fillId="0" borderId="0" xfId="0" applyNumberFormat="1" applyFont="1" applyBorder="1" applyAlignment="1" applyProtection="1">
      <alignment/>
      <protection locked="0"/>
    </xf>
    <xf numFmtId="0" fontId="10" fillId="0" borderId="0" xfId="0" applyFont="1" applyBorder="1" applyAlignment="1" applyProtection="1">
      <alignment/>
      <protection locked="0"/>
    </xf>
    <xf numFmtId="0" fontId="0" fillId="0" borderId="0" xfId="0" applyFont="1" applyBorder="1" applyAlignment="1" applyProtection="1">
      <alignment horizontal="left"/>
      <protection locked="0"/>
    </xf>
    <xf numFmtId="0" fontId="1" fillId="34" borderId="0" xfId="0" applyFont="1" applyFill="1" applyAlignment="1" applyProtection="1">
      <alignment/>
      <protection locked="0"/>
    </xf>
    <xf numFmtId="0" fontId="1" fillId="34" borderId="0" xfId="0" applyFont="1" applyFill="1" applyBorder="1" applyAlignment="1" applyProtection="1">
      <alignment horizontal="left"/>
      <protection locked="0"/>
    </xf>
    <xf numFmtId="0" fontId="1" fillId="34" borderId="0" xfId="0" applyFont="1" applyFill="1" applyBorder="1" applyAlignment="1" applyProtection="1">
      <alignment/>
      <protection locked="0"/>
    </xf>
    <xf numFmtId="171" fontId="6" fillId="34" borderId="0" xfId="0" applyNumberFormat="1" applyFont="1" applyFill="1" applyAlignment="1" applyProtection="1">
      <alignment horizontal="right"/>
      <protection locked="0"/>
    </xf>
    <xf numFmtId="0" fontId="0" fillId="34" borderId="0" xfId="0" applyFont="1" applyFill="1" applyBorder="1" applyAlignment="1" applyProtection="1">
      <alignment/>
      <protection locked="0"/>
    </xf>
    <xf numFmtId="171" fontId="1" fillId="34" borderId="0" xfId="0" applyNumberFormat="1" applyFont="1" applyFill="1" applyAlignment="1" applyProtection="1">
      <alignment/>
      <protection locked="0"/>
    </xf>
    <xf numFmtId="0" fontId="0" fillId="35" borderId="0" xfId="0" applyFont="1" applyFill="1" applyBorder="1" applyAlignment="1" applyProtection="1">
      <alignment/>
      <protection locked="0"/>
    </xf>
    <xf numFmtId="0" fontId="3" fillId="34" borderId="0" xfId="0" applyFont="1" applyFill="1" applyAlignment="1" applyProtection="1">
      <alignment/>
      <protection locked="0"/>
    </xf>
    <xf numFmtId="0" fontId="0" fillId="34" borderId="0" xfId="0" applyFont="1" applyFill="1" applyAlignment="1" applyProtection="1">
      <alignment/>
      <protection locked="0"/>
    </xf>
    <xf numFmtId="171" fontId="1" fillId="34" borderId="0" xfId="0" applyNumberFormat="1" applyFont="1" applyFill="1" applyAlignment="1" applyProtection="1">
      <alignment vertical="justify" wrapText="1"/>
      <protection locked="0"/>
    </xf>
    <xf numFmtId="49" fontId="1" fillId="34" borderId="0" xfId="0" applyNumberFormat="1" applyFont="1" applyFill="1" applyAlignment="1" applyProtection="1">
      <alignment horizontal="left" vertical="top"/>
      <protection locked="0"/>
    </xf>
    <xf numFmtId="49" fontId="1" fillId="34" borderId="0" xfId="0" applyNumberFormat="1" applyFont="1" applyFill="1" applyAlignment="1" applyProtection="1">
      <alignment horizontal="left" vertical="center"/>
      <protection locked="0"/>
    </xf>
    <xf numFmtId="0" fontId="7" fillId="34" borderId="0" xfId="0" applyFont="1" applyFill="1" applyAlignment="1" applyProtection="1">
      <alignment/>
      <protection locked="0"/>
    </xf>
    <xf numFmtId="171" fontId="1" fillId="34" borderId="0" xfId="0" applyNumberFormat="1" applyFont="1" applyFill="1" applyAlignment="1" applyProtection="1">
      <alignment wrapText="1"/>
      <protection locked="0"/>
    </xf>
    <xf numFmtId="0" fontId="0" fillId="0" borderId="0" xfId="0" applyFont="1" applyAlignment="1" applyProtection="1">
      <alignment/>
      <protection locked="0"/>
    </xf>
    <xf numFmtId="0" fontId="2" fillId="34" borderId="0" xfId="0" applyFont="1" applyFill="1" applyAlignment="1" applyProtection="1">
      <alignment/>
      <protection locked="0"/>
    </xf>
    <xf numFmtId="171" fontId="0" fillId="34" borderId="0" xfId="0" applyNumberFormat="1" applyFont="1" applyFill="1" applyAlignment="1" applyProtection="1">
      <alignment/>
      <protection locked="0"/>
    </xf>
    <xf numFmtId="171" fontId="0" fillId="0" borderId="0" xfId="0" applyNumberFormat="1" applyFont="1" applyAlignment="1" applyProtection="1">
      <alignment/>
      <protection locked="0"/>
    </xf>
    <xf numFmtId="49" fontId="0" fillId="0" borderId="0" xfId="0" applyNumberFormat="1" applyFont="1" applyFill="1" applyAlignment="1" applyProtection="1">
      <alignment horizontal="left" vertical="top"/>
      <protection locked="0"/>
    </xf>
    <xf numFmtId="0" fontId="1" fillId="0" borderId="47" xfId="0" applyFont="1" applyFill="1" applyBorder="1" applyAlignment="1" applyProtection="1">
      <alignment/>
      <protection locked="0"/>
    </xf>
    <xf numFmtId="6" fontId="1" fillId="0" borderId="22" xfId="0" applyNumberFormat="1" applyFont="1" applyFill="1" applyBorder="1" applyAlignment="1" applyProtection="1">
      <alignment/>
      <protection locked="0"/>
    </xf>
    <xf numFmtId="164" fontId="1" fillId="0" borderId="22" xfId="0" applyNumberFormat="1" applyFont="1" applyFill="1" applyBorder="1" applyAlignment="1" applyProtection="1">
      <alignment horizontal="left"/>
      <protection locked="0"/>
    </xf>
    <xf numFmtId="0" fontId="1" fillId="0" borderId="22" xfId="0" applyFont="1" applyFill="1" applyBorder="1" applyAlignment="1" applyProtection="1">
      <alignment/>
      <protection locked="0"/>
    </xf>
    <xf numFmtId="0" fontId="0" fillId="0" borderId="22" xfId="0" applyFont="1" applyFill="1" applyBorder="1" applyAlignment="1" applyProtection="1">
      <alignment/>
      <protection locked="0"/>
    </xf>
    <xf numFmtId="6" fontId="1" fillId="0" borderId="23" xfId="0" applyNumberFormat="1" applyFont="1" applyFill="1" applyBorder="1" applyAlignment="1" applyProtection="1">
      <alignment/>
      <protection locked="0"/>
    </xf>
    <xf numFmtId="0" fontId="1" fillId="0" borderId="0" xfId="0" applyFont="1" applyFill="1" applyAlignment="1" applyProtection="1">
      <alignment/>
      <protection locked="0"/>
    </xf>
    <xf numFmtId="171" fontId="1" fillId="0" borderId="0" xfId="0" applyNumberFormat="1" applyFont="1" applyFill="1" applyAlignment="1" applyProtection="1">
      <alignment/>
      <protection locked="0"/>
    </xf>
    <xf numFmtId="0" fontId="1" fillId="0" borderId="48" xfId="0" applyFont="1" applyFill="1" applyBorder="1" applyAlignment="1" applyProtection="1">
      <alignment/>
      <protection locked="0"/>
    </xf>
    <xf numFmtId="6" fontId="1" fillId="0" borderId="0" xfId="0" applyNumberFormat="1" applyFont="1" applyFill="1" applyBorder="1" applyAlignment="1" applyProtection="1">
      <alignment/>
      <protection locked="0"/>
    </xf>
    <xf numFmtId="164" fontId="1"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protection locked="0"/>
    </xf>
    <xf numFmtId="6" fontId="1" fillId="0" borderId="49" xfId="0" applyNumberFormat="1" applyFont="1" applyFill="1" applyBorder="1" applyAlignment="1" applyProtection="1">
      <alignment/>
      <protection locked="0"/>
    </xf>
    <xf numFmtId="6" fontId="1" fillId="0" borderId="0" xfId="0" applyNumberFormat="1" applyFont="1" applyFill="1" applyBorder="1" applyAlignment="1" applyProtection="1">
      <alignment horizontal="left"/>
      <protection locked="0"/>
    </xf>
    <xf numFmtId="0" fontId="1" fillId="0" borderId="49" xfId="0" applyFont="1" applyFill="1" applyBorder="1" applyAlignment="1" applyProtection="1">
      <alignment/>
      <protection locked="0"/>
    </xf>
    <xf numFmtId="171" fontId="1" fillId="0" borderId="0" xfId="0" applyNumberFormat="1" applyFont="1" applyFill="1" applyAlignment="1" applyProtection="1">
      <alignment vertical="top" wrapText="1"/>
      <protection locked="0"/>
    </xf>
    <xf numFmtId="0" fontId="1" fillId="0" borderId="50" xfId="0" applyFont="1" applyFill="1" applyBorder="1" applyAlignment="1" applyProtection="1">
      <alignment/>
      <protection locked="0"/>
    </xf>
    <xf numFmtId="0" fontId="0" fillId="0" borderId="15" xfId="0" applyFont="1" applyFill="1" applyBorder="1" applyAlignment="1" applyProtection="1">
      <alignment/>
      <protection locked="0"/>
    </xf>
    <xf numFmtId="164" fontId="1" fillId="0" borderId="15" xfId="0" applyNumberFormat="1" applyFont="1" applyFill="1" applyBorder="1" applyAlignment="1" applyProtection="1">
      <alignment horizontal="left"/>
      <protection locked="0"/>
    </xf>
    <xf numFmtId="0" fontId="1" fillId="0" borderId="15" xfId="0" applyFont="1" applyFill="1" applyBorder="1" applyAlignment="1" applyProtection="1">
      <alignment/>
      <protection locked="0"/>
    </xf>
    <xf numFmtId="6" fontId="1" fillId="0" borderId="15" xfId="0" applyNumberFormat="1" applyFont="1" applyFill="1" applyBorder="1" applyAlignment="1" applyProtection="1">
      <alignment horizontal="left"/>
      <protection locked="0"/>
    </xf>
    <xf numFmtId="0" fontId="1" fillId="0" borderId="15" xfId="0" applyFont="1" applyFill="1" applyBorder="1" applyAlignment="1" applyProtection="1">
      <alignment horizontal="right"/>
      <protection locked="0"/>
    </xf>
    <xf numFmtId="6" fontId="1" fillId="0" borderId="25" xfId="0" applyNumberFormat="1" applyFont="1" applyFill="1" applyBorder="1" applyAlignment="1" applyProtection="1">
      <alignment/>
      <protection locked="0"/>
    </xf>
    <xf numFmtId="0" fontId="1" fillId="34" borderId="0" xfId="0" applyFont="1" applyFill="1" applyAlignment="1" applyProtection="1">
      <alignment horizontal="left"/>
      <protection locked="0"/>
    </xf>
    <xf numFmtId="6" fontId="1" fillId="34" borderId="0" xfId="0" applyNumberFormat="1" applyFont="1" applyFill="1" applyAlignment="1" applyProtection="1">
      <alignment/>
      <protection locked="0"/>
    </xf>
    <xf numFmtId="0" fontId="1" fillId="34" borderId="0" xfId="0" applyFont="1" applyFill="1" applyAlignment="1" applyProtection="1">
      <alignment horizontal="right"/>
      <protection locked="0"/>
    </xf>
    <xf numFmtId="171" fontId="0" fillId="34" borderId="0" xfId="0" applyNumberFormat="1" applyFont="1" applyFill="1" applyAlignment="1" applyProtection="1">
      <alignment vertical="justify" wrapText="1"/>
      <protection locked="0"/>
    </xf>
    <xf numFmtId="0" fontId="7" fillId="34" borderId="0" xfId="0" applyFont="1" applyFill="1" applyAlignment="1" applyProtection="1">
      <alignment horizontal="left" vertical="top" wrapText="1"/>
      <protection locked="0"/>
    </xf>
    <xf numFmtId="171" fontId="0" fillId="34" borderId="0" xfId="0" applyNumberFormat="1" applyFont="1" applyFill="1" applyAlignment="1" applyProtection="1">
      <alignment vertical="top" wrapText="1"/>
      <protection locked="0"/>
    </xf>
    <xf numFmtId="49" fontId="0" fillId="34" borderId="0" xfId="0" applyNumberFormat="1" applyFont="1" applyFill="1" applyAlignment="1" applyProtection="1">
      <alignment horizontal="left" vertical="top"/>
      <protection locked="0"/>
    </xf>
    <xf numFmtId="171" fontId="1" fillId="34" borderId="0" xfId="0" applyNumberFormat="1" applyFont="1" applyFill="1" applyAlignment="1" applyProtection="1">
      <alignment vertical="top" wrapText="1"/>
      <protection locked="0"/>
    </xf>
    <xf numFmtId="0" fontId="0" fillId="34" borderId="0" xfId="0" applyFont="1" applyFill="1" applyBorder="1" applyAlignment="1" applyProtection="1">
      <alignment horizontal="left" vertical="center" wrapText="1"/>
      <protection locked="0"/>
    </xf>
    <xf numFmtId="171" fontId="1" fillId="0" borderId="51" xfId="0" applyNumberFormat="1" applyFont="1" applyBorder="1" applyAlignment="1" applyProtection="1">
      <alignment horizontal="center"/>
      <protection/>
    </xf>
    <xf numFmtId="44" fontId="1" fillId="0" borderId="16" xfId="44" applyFont="1" applyBorder="1" applyAlignment="1" applyProtection="1">
      <alignment/>
      <protection/>
    </xf>
    <xf numFmtId="44" fontId="2" fillId="33" borderId="35" xfId="44" applyFont="1" applyFill="1" applyBorder="1" applyAlignment="1" applyProtection="1">
      <alignment/>
      <protection/>
    </xf>
    <xf numFmtId="0" fontId="1" fillId="0" borderId="31" xfId="0" applyFont="1" applyBorder="1" applyAlignment="1" applyProtection="1">
      <alignment/>
      <protection/>
    </xf>
    <xf numFmtId="0" fontId="2" fillId="33" borderId="35" xfId="0" applyFont="1" applyFill="1" applyBorder="1" applyAlignment="1" applyProtection="1">
      <alignment/>
      <protection/>
    </xf>
    <xf numFmtId="44" fontId="2" fillId="33" borderId="52" xfId="44" applyFont="1" applyFill="1" applyBorder="1" applyAlignment="1" applyProtection="1">
      <alignment/>
      <protection/>
    </xf>
    <xf numFmtId="49" fontId="2" fillId="33" borderId="53" xfId="0" applyNumberFormat="1" applyFont="1" applyFill="1" applyBorder="1" applyAlignment="1" applyProtection="1">
      <alignment horizontal="center" vertical="center"/>
      <protection/>
    </xf>
    <xf numFmtId="0" fontId="2" fillId="33" borderId="54" xfId="0" applyFont="1" applyFill="1" applyBorder="1" applyAlignment="1" applyProtection="1">
      <alignment horizontal="left" vertical="center"/>
      <protection/>
    </xf>
    <xf numFmtId="0" fontId="2" fillId="33" borderId="54" xfId="0" applyFont="1" applyFill="1" applyBorder="1" applyAlignment="1" applyProtection="1">
      <alignment/>
      <protection/>
    </xf>
    <xf numFmtId="0" fontId="2" fillId="33" borderId="55" xfId="0" applyFont="1" applyFill="1" applyBorder="1" applyAlignment="1" applyProtection="1">
      <alignment/>
      <protection/>
    </xf>
    <xf numFmtId="0" fontId="2" fillId="33" borderId="30" xfId="0" applyFont="1" applyFill="1" applyBorder="1" applyAlignment="1" applyProtection="1">
      <alignment/>
      <protection/>
    </xf>
    <xf numFmtId="49" fontId="2" fillId="33" borderId="30" xfId="0" applyNumberFormat="1" applyFont="1" applyFill="1" applyBorder="1" applyAlignment="1" applyProtection="1">
      <alignment horizontal="center" vertical="center"/>
      <protection/>
    </xf>
    <xf numFmtId="44" fontId="2" fillId="33" borderId="30" xfId="44" applyFont="1" applyFill="1" applyBorder="1" applyAlignment="1" applyProtection="1">
      <alignment/>
      <protection/>
    </xf>
    <xf numFmtId="44" fontId="1" fillId="0" borderId="24" xfId="44" applyFont="1" applyBorder="1" applyAlignment="1" applyProtection="1">
      <alignment/>
      <protection/>
    </xf>
    <xf numFmtId="0" fontId="1" fillId="0" borderId="24" xfId="0" applyFont="1" applyBorder="1" applyAlignment="1" applyProtection="1">
      <alignment/>
      <protection/>
    </xf>
    <xf numFmtId="0" fontId="0" fillId="0" borderId="24" xfId="0" applyFont="1" applyBorder="1" applyAlignment="1" applyProtection="1">
      <alignment/>
      <protection/>
    </xf>
    <xf numFmtId="49" fontId="1" fillId="34" borderId="0" xfId="0" applyNumberFormat="1" applyFont="1" applyFill="1" applyBorder="1" applyAlignment="1" applyProtection="1">
      <alignment horizontal="left" vertical="top"/>
      <protection locked="0"/>
    </xf>
    <xf numFmtId="0" fontId="6" fillId="34" borderId="0" xfId="0" applyFont="1" applyFill="1" applyAlignment="1" applyProtection="1">
      <alignment/>
      <protection locked="0"/>
    </xf>
    <xf numFmtId="0" fontId="2" fillId="0" borderId="0" xfId="0" applyFont="1" applyBorder="1" applyAlignment="1" applyProtection="1">
      <alignment horizontal="left" vertical="center"/>
      <protection locked="0"/>
    </xf>
    <xf numFmtId="0" fontId="1" fillId="0" borderId="0" xfId="0" applyFont="1" applyBorder="1" applyAlignment="1" applyProtection="1">
      <alignment/>
      <protection/>
    </xf>
    <xf numFmtId="44" fontId="1" fillId="0" borderId="0" xfId="44" applyFont="1" applyBorder="1" applyAlignment="1" applyProtection="1">
      <alignment/>
      <protection/>
    </xf>
    <xf numFmtId="171" fontId="1" fillId="0" borderId="56" xfId="0" applyNumberFormat="1" applyFont="1" applyBorder="1" applyAlignment="1" applyProtection="1">
      <alignment/>
      <protection locked="0"/>
    </xf>
    <xf numFmtId="171" fontId="2" fillId="0" borderId="15" xfId="0" applyNumberFormat="1" applyFont="1" applyBorder="1" applyAlignment="1" applyProtection="1">
      <alignment/>
      <protection locked="0"/>
    </xf>
    <xf numFmtId="49" fontId="2" fillId="0" borderId="15" xfId="0" applyNumberFormat="1" applyFont="1" applyBorder="1" applyAlignment="1" applyProtection="1">
      <alignment horizontal="center" vertical="center"/>
      <protection locked="0"/>
    </xf>
    <xf numFmtId="0" fontId="7" fillId="34" borderId="32" xfId="0" applyFont="1" applyFill="1" applyBorder="1" applyAlignment="1" applyProtection="1">
      <alignment horizontal="center" vertical="center"/>
      <protection locked="0"/>
    </xf>
    <xf numFmtId="0" fontId="7" fillId="34" borderId="33" xfId="0" applyFont="1" applyFill="1" applyBorder="1" applyAlignment="1" applyProtection="1">
      <alignment horizontal="center" vertical="center"/>
      <protection locked="0"/>
    </xf>
    <xf numFmtId="0" fontId="7" fillId="34" borderId="52" xfId="0" applyFont="1" applyFill="1" applyBorder="1" applyAlignment="1" applyProtection="1">
      <alignment horizontal="center" vertical="center"/>
      <protection locked="0"/>
    </xf>
    <xf numFmtId="0" fontId="7" fillId="34" borderId="0" xfId="0" applyFont="1" applyFill="1" applyAlignment="1" applyProtection="1">
      <alignment horizontal="left" vertical="top" wrapText="1"/>
      <protection locked="0"/>
    </xf>
    <xf numFmtId="0" fontId="6" fillId="34" borderId="0" xfId="0" applyFont="1" applyFill="1" applyAlignment="1" applyProtection="1">
      <alignment horizontal="left" vertical="top" wrapText="1"/>
      <protection locked="0"/>
    </xf>
    <xf numFmtId="0" fontId="1" fillId="34" borderId="0" xfId="0" applyFont="1" applyFill="1" applyAlignment="1" applyProtection="1">
      <alignment horizontal="left" vertical="top" wrapText="1"/>
      <protection locked="0"/>
    </xf>
    <xf numFmtId="0" fontId="7" fillId="34" borderId="0" xfId="0" applyFont="1" applyFill="1" applyAlignment="1" applyProtection="1">
      <alignment horizontal="left" vertical="justify" wrapText="1"/>
      <protection locked="0"/>
    </xf>
    <xf numFmtId="0" fontId="6" fillId="34" borderId="0" xfId="0" applyFont="1" applyFill="1" applyAlignment="1" applyProtection="1">
      <alignment horizontal="left" vertical="justify" wrapText="1"/>
      <protection locked="0"/>
    </xf>
    <xf numFmtId="0" fontId="7" fillId="34" borderId="0" xfId="0" applyFont="1" applyFill="1" applyAlignment="1" applyProtection="1">
      <alignment horizontal="left" vertical="center" wrapText="1"/>
      <protection locked="0"/>
    </xf>
    <xf numFmtId="0" fontId="2" fillId="34" borderId="0" xfId="0" applyFont="1" applyFill="1" applyAlignment="1" applyProtection="1">
      <alignment vertical="justify" wrapText="1"/>
      <protection locked="0"/>
    </xf>
    <xf numFmtId="0" fontId="1" fillId="34" borderId="0" xfId="0" applyFont="1" applyFill="1" applyAlignment="1" applyProtection="1">
      <alignment vertical="justify" wrapText="1"/>
      <protection locked="0"/>
    </xf>
    <xf numFmtId="0" fontId="2" fillId="34" borderId="0" xfId="0" applyFont="1" applyFill="1" applyAlignment="1" applyProtection="1">
      <alignment horizontal="left" vertical="center" wrapText="1"/>
      <protection locked="0"/>
    </xf>
    <xf numFmtId="0" fontId="1" fillId="34" borderId="0" xfId="0" applyFont="1" applyFill="1" applyAlignment="1" applyProtection="1">
      <alignment horizontal="left" vertical="justify" wrapText="1"/>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34" borderId="28" xfId="0" applyFont="1" applyFill="1" applyBorder="1" applyAlignment="1" applyProtection="1">
      <alignment horizontal="center"/>
      <protection locked="0"/>
    </xf>
    <xf numFmtId="0" fontId="2" fillId="34" borderId="29" xfId="0" applyFont="1" applyFill="1" applyBorder="1" applyAlignment="1" applyProtection="1">
      <alignment horizontal="center"/>
      <protection locked="0"/>
    </xf>
    <xf numFmtId="0" fontId="2" fillId="34" borderId="0" xfId="0" applyFont="1" applyFill="1" applyBorder="1" applyAlignment="1" applyProtection="1">
      <alignment horizontal="center"/>
      <protection locked="0"/>
    </xf>
    <xf numFmtId="0" fontId="2" fillId="34" borderId="14" xfId="0" applyFont="1" applyFill="1" applyBorder="1" applyAlignment="1" applyProtection="1">
      <alignment horizontal="center"/>
      <protection locked="0"/>
    </xf>
    <xf numFmtId="0" fontId="2" fillId="34" borderId="41" xfId="0" applyFont="1" applyFill="1" applyBorder="1" applyAlignment="1" applyProtection="1">
      <alignment horizontal="center"/>
      <protection locked="0"/>
    </xf>
    <xf numFmtId="0" fontId="2" fillId="34" borderId="43" xfId="0" applyFont="1" applyFill="1" applyBorder="1" applyAlignment="1" applyProtection="1">
      <alignment horizontal="center"/>
      <protection locked="0"/>
    </xf>
    <xf numFmtId="0" fontId="2" fillId="34" borderId="11" xfId="0" applyFont="1" applyFill="1" applyBorder="1" applyAlignment="1" applyProtection="1">
      <alignment horizontal="center"/>
      <protection locked="0"/>
    </xf>
    <xf numFmtId="0" fontId="2" fillId="34" borderId="12"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8" fillId="0" borderId="10"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7"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4" fillId="34" borderId="0" xfId="0" applyFont="1" applyFill="1" applyAlignment="1" applyProtection="1">
      <alignment horizontal="center"/>
      <protection locked="0"/>
    </xf>
    <xf numFmtId="0" fontId="6" fillId="34" borderId="0" xfId="0" applyFont="1" applyFill="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D109"/>
  <sheetViews>
    <sheetView tabSelected="1" zoomScalePageLayoutView="0" workbookViewId="0" topLeftCell="A88">
      <selection activeCell="B109" sqref="B109"/>
    </sheetView>
  </sheetViews>
  <sheetFormatPr defaultColWidth="8.8515625" defaultRowHeight="12.75"/>
  <cols>
    <col min="1" max="1" width="3.57421875" style="126" customWidth="1"/>
    <col min="2" max="2" width="9.421875" style="126" customWidth="1"/>
    <col min="3" max="3" width="16.28125" style="126" customWidth="1"/>
    <col min="4" max="4" width="18.8515625" style="126" customWidth="1"/>
    <col min="5" max="5" width="7.57421875" style="126" customWidth="1"/>
    <col min="6" max="6" width="9.00390625" style="126" customWidth="1"/>
    <col min="7" max="8" width="8.7109375" style="126" customWidth="1"/>
    <col min="9" max="9" width="10.421875" style="126" customWidth="1"/>
    <col min="10" max="10" width="10.57421875" style="126" customWidth="1"/>
    <col min="11" max="11" width="4.140625" style="126" customWidth="1"/>
    <col min="12" max="12" width="16.8515625" style="129" customWidth="1"/>
    <col min="13" max="37" width="9.140625" style="6" customWidth="1"/>
    <col min="38" max="16384" width="8.8515625" style="7" customWidth="1"/>
  </cols>
  <sheetData>
    <row r="1" spans="1:12" ht="12.75">
      <c r="A1" s="1"/>
      <c r="B1" s="2"/>
      <c r="C1" s="3"/>
      <c r="D1" s="211" t="s">
        <v>130</v>
      </c>
      <c r="E1" s="212"/>
      <c r="F1" s="212"/>
      <c r="G1" s="212"/>
      <c r="H1" s="212"/>
      <c r="I1" s="213"/>
      <c r="J1" s="4"/>
      <c r="K1" s="2"/>
      <c r="L1" s="5" t="s">
        <v>133</v>
      </c>
    </row>
    <row r="2" spans="1:12" ht="12.75">
      <c r="A2" s="8" t="s">
        <v>85</v>
      </c>
      <c r="B2" s="7"/>
      <c r="C2" s="9" t="s">
        <v>129</v>
      </c>
      <c r="D2" s="214" t="s">
        <v>54</v>
      </c>
      <c r="E2" s="215"/>
      <c r="F2" s="215"/>
      <c r="G2" s="215"/>
      <c r="H2" s="215"/>
      <c r="I2" s="216"/>
      <c r="J2" s="10" t="s">
        <v>97</v>
      </c>
      <c r="K2" s="11"/>
      <c r="L2" s="12"/>
    </row>
    <row r="3" spans="1:12" ht="15" thickBot="1">
      <c r="A3" s="13"/>
      <c r="B3" s="14"/>
      <c r="C3" s="15"/>
      <c r="D3" s="217" t="s">
        <v>122</v>
      </c>
      <c r="E3" s="218"/>
      <c r="F3" s="218"/>
      <c r="G3" s="218"/>
      <c r="H3" s="218"/>
      <c r="I3" s="219"/>
      <c r="J3" s="13"/>
      <c r="K3" s="14"/>
      <c r="L3" s="16"/>
    </row>
    <row r="4" spans="1:12" ht="12.75">
      <c r="A4" s="1" t="s">
        <v>53</v>
      </c>
      <c r="B4" s="2"/>
      <c r="C4" s="3"/>
      <c r="D4" s="1" t="s">
        <v>88</v>
      </c>
      <c r="E4" s="2"/>
      <c r="F4" s="1" t="s">
        <v>125</v>
      </c>
      <c r="G4" s="2"/>
      <c r="H4" s="2"/>
      <c r="I4" s="17" t="s">
        <v>126</v>
      </c>
      <c r="J4" s="2"/>
      <c r="K4" s="2"/>
      <c r="L4" s="18"/>
    </row>
    <row r="5" spans="1:12" ht="12.75">
      <c r="A5" s="19" t="s">
        <v>64</v>
      </c>
      <c r="B5" s="20"/>
      <c r="C5" s="9"/>
      <c r="D5" s="21"/>
      <c r="E5" s="11"/>
      <c r="F5" s="19" t="s">
        <v>65</v>
      </c>
      <c r="G5" s="20" t="s">
        <v>66</v>
      </c>
      <c r="H5" s="20" t="s">
        <v>67</v>
      </c>
      <c r="I5" s="20" t="s">
        <v>68</v>
      </c>
      <c r="J5" s="20" t="s">
        <v>86</v>
      </c>
      <c r="K5" s="20"/>
      <c r="L5" s="22"/>
    </row>
    <row r="6" spans="1:12" ht="14.25" customHeight="1" thickBot="1">
      <c r="A6" s="223" t="s">
        <v>101</v>
      </c>
      <c r="B6" s="224"/>
      <c r="C6" s="225"/>
      <c r="D6" s="13"/>
      <c r="E6" s="14"/>
      <c r="F6" s="23" t="s">
        <v>91</v>
      </c>
      <c r="G6" s="24"/>
      <c r="H6" s="14"/>
      <c r="I6" s="14"/>
      <c r="J6" s="14"/>
      <c r="K6" s="14"/>
      <c r="L6" s="16"/>
    </row>
    <row r="7" spans="1:12" ht="12.75">
      <c r="A7" s="220" t="s">
        <v>36</v>
      </c>
      <c r="B7" s="221"/>
      <c r="C7" s="221"/>
      <c r="D7" s="221"/>
      <c r="E7" s="221"/>
      <c r="F7" s="221"/>
      <c r="G7" s="221"/>
      <c r="H7" s="221"/>
      <c r="I7" s="221"/>
      <c r="J7" s="221"/>
      <c r="K7" s="221"/>
      <c r="L7" s="222"/>
    </row>
    <row r="8" spans="1:12" ht="12.75">
      <c r="A8" s="19" t="s">
        <v>0</v>
      </c>
      <c r="B8" s="7"/>
      <c r="C8" s="20"/>
      <c r="D8" s="20"/>
      <c r="E8" s="20" t="s">
        <v>3</v>
      </c>
      <c r="F8" s="7"/>
      <c r="G8" s="7"/>
      <c r="H8" s="20"/>
      <c r="I8" s="20" t="s">
        <v>48</v>
      </c>
      <c r="J8" s="20"/>
      <c r="K8" s="20"/>
      <c r="L8" s="22"/>
    </row>
    <row r="9" spans="1:12" ht="12.75" thickBot="1">
      <c r="A9" s="13" t="s">
        <v>2</v>
      </c>
      <c r="B9" s="24"/>
      <c r="C9" s="14"/>
      <c r="D9" s="14"/>
      <c r="E9" s="14" t="s">
        <v>1</v>
      </c>
      <c r="F9" s="24"/>
      <c r="G9" s="24"/>
      <c r="H9" s="14"/>
      <c r="I9" s="14" t="s">
        <v>49</v>
      </c>
      <c r="J9" s="14"/>
      <c r="K9" s="14"/>
      <c r="L9" s="16"/>
    </row>
    <row r="10" spans="1:12" ht="6.75" customHeight="1" thickBot="1">
      <c r="A10" s="25"/>
      <c r="B10" s="24"/>
      <c r="C10" s="24"/>
      <c r="D10" s="24"/>
      <c r="E10" s="24"/>
      <c r="F10" s="24"/>
      <c r="G10" s="24"/>
      <c r="H10" s="24"/>
      <c r="I10" s="24"/>
      <c r="J10" s="24"/>
      <c r="K10" s="24"/>
      <c r="L10" s="26"/>
    </row>
    <row r="11" spans="1:12" ht="9" customHeight="1" thickBot="1">
      <c r="A11" s="8"/>
      <c r="B11" s="7"/>
      <c r="C11" s="7"/>
      <c r="D11" s="7"/>
      <c r="E11" s="7"/>
      <c r="F11" s="7"/>
      <c r="G11" s="7"/>
      <c r="H11" s="7"/>
      <c r="I11" s="7"/>
      <c r="J11" s="7"/>
      <c r="K11" s="7"/>
      <c r="L11" s="27"/>
    </row>
    <row r="12" spans="1:12" ht="12.75">
      <c r="A12" s="28"/>
      <c r="B12" s="200" t="s">
        <v>59</v>
      </c>
      <c r="C12" s="200"/>
      <c r="D12" s="200"/>
      <c r="E12" s="200"/>
      <c r="F12" s="200"/>
      <c r="G12" s="200"/>
      <c r="H12" s="200"/>
      <c r="I12" s="200"/>
      <c r="J12" s="200"/>
      <c r="K12" s="200"/>
      <c r="L12" s="201"/>
    </row>
    <row r="13" spans="1:12" ht="12.75">
      <c r="A13" s="29"/>
      <c r="B13" s="30"/>
      <c r="C13" s="30"/>
      <c r="D13" s="31"/>
      <c r="E13" s="32" t="s">
        <v>4</v>
      </c>
      <c r="F13" s="32" t="s">
        <v>5</v>
      </c>
      <c r="G13" s="32" t="s">
        <v>6</v>
      </c>
      <c r="H13" s="32" t="s">
        <v>7</v>
      </c>
      <c r="I13" s="32" t="s">
        <v>8</v>
      </c>
      <c r="J13" s="32" t="s">
        <v>9</v>
      </c>
      <c r="K13" s="32"/>
      <c r="L13" s="163" t="s">
        <v>10</v>
      </c>
    </row>
    <row r="14" spans="1:12" ht="15.75" customHeight="1">
      <c r="A14" s="33" t="s">
        <v>11</v>
      </c>
      <c r="B14" s="34" t="s">
        <v>63</v>
      </c>
      <c r="C14" s="34"/>
      <c r="D14" s="35"/>
      <c r="E14" s="36"/>
      <c r="F14" s="36"/>
      <c r="G14" s="36"/>
      <c r="H14" s="36"/>
      <c r="I14" s="36"/>
      <c r="J14" s="36"/>
      <c r="K14" s="37" t="s">
        <v>11</v>
      </c>
      <c r="L14" s="164">
        <f>ROUND(SUM(E14:J14),0)</f>
        <v>0</v>
      </c>
    </row>
    <row r="15" spans="1:12" ht="15.75" customHeight="1">
      <c r="A15" s="39" t="s">
        <v>12</v>
      </c>
      <c r="B15" s="40" t="s">
        <v>13</v>
      </c>
      <c r="C15" s="40"/>
      <c r="D15" s="41"/>
      <c r="E15" s="42"/>
      <c r="F15" s="42"/>
      <c r="G15" s="42"/>
      <c r="H15" s="42"/>
      <c r="I15" s="42"/>
      <c r="J15" s="42"/>
      <c r="K15" s="43" t="s">
        <v>12</v>
      </c>
      <c r="L15" s="164">
        <f>ROUND(SUM(E15:J15),0)</f>
        <v>0</v>
      </c>
    </row>
    <row r="16" spans="1:12" ht="15.75" customHeight="1">
      <c r="A16" s="39" t="s">
        <v>14</v>
      </c>
      <c r="B16" s="40" t="s">
        <v>121</v>
      </c>
      <c r="C16" s="40"/>
      <c r="D16" s="41"/>
      <c r="E16" s="177"/>
      <c r="F16" s="177"/>
      <c r="G16" s="177"/>
      <c r="H16" s="177"/>
      <c r="I16" s="177"/>
      <c r="J16" s="177"/>
      <c r="K16" s="178"/>
      <c r="L16" s="164"/>
    </row>
    <row r="17" spans="1:12" ht="18" customHeight="1">
      <c r="A17" s="39"/>
      <c r="B17" s="40" t="s">
        <v>127</v>
      </c>
      <c r="C17" s="40"/>
      <c r="D17" s="41"/>
      <c r="E17" s="42"/>
      <c r="F17" s="42"/>
      <c r="G17" s="42"/>
      <c r="H17" s="42"/>
      <c r="I17" s="42"/>
      <c r="J17" s="42"/>
      <c r="K17" s="43"/>
      <c r="L17" s="164"/>
    </row>
    <row r="18" spans="1:12" ht="15.75" customHeight="1">
      <c r="A18" s="39"/>
      <c r="B18" s="40" t="s">
        <v>38</v>
      </c>
      <c r="C18" s="44"/>
      <c r="D18" s="40" t="s">
        <v>43</v>
      </c>
      <c r="E18" s="42"/>
      <c r="F18" s="42"/>
      <c r="G18" s="42"/>
      <c r="H18" s="42"/>
      <c r="I18" s="42"/>
      <c r="J18" s="42"/>
      <c r="K18" s="43"/>
      <c r="L18" s="164"/>
    </row>
    <row r="19" spans="1:12" ht="15.75" customHeight="1">
      <c r="A19" s="39"/>
      <c r="B19" s="40" t="s">
        <v>39</v>
      </c>
      <c r="C19" s="44"/>
      <c r="D19" s="45" t="s">
        <v>44</v>
      </c>
      <c r="E19" s="42"/>
      <c r="F19" s="42"/>
      <c r="G19" s="42"/>
      <c r="H19" s="42"/>
      <c r="I19" s="42"/>
      <c r="J19" s="42"/>
      <c r="K19" s="43"/>
      <c r="L19" s="164"/>
    </row>
    <row r="20" spans="1:12" ht="15.75" customHeight="1" thickBot="1">
      <c r="A20" s="39"/>
      <c r="B20" s="40" t="s">
        <v>87</v>
      </c>
      <c r="C20" s="44"/>
      <c r="D20" s="46" t="s">
        <v>44</v>
      </c>
      <c r="E20" s="47">
        <v>0</v>
      </c>
      <c r="F20" s="47"/>
      <c r="G20" s="47"/>
      <c r="H20" s="47"/>
      <c r="I20" s="47"/>
      <c r="J20" s="47"/>
      <c r="K20" s="48"/>
      <c r="L20" s="164"/>
    </row>
    <row r="21" spans="1:12" ht="15.75" customHeight="1" thickBot="1">
      <c r="A21" s="49"/>
      <c r="B21" s="50" t="s">
        <v>111</v>
      </c>
      <c r="C21" s="24"/>
      <c r="D21" s="51"/>
      <c r="E21" s="166">
        <f aca="true" t="shared" si="0" ref="E21:J21">ROUND(SUM(E17:E20),0)</f>
        <v>0</v>
      </c>
      <c r="F21" s="166">
        <f t="shared" si="0"/>
        <v>0</v>
      </c>
      <c r="G21" s="166">
        <f t="shared" si="0"/>
        <v>0</v>
      </c>
      <c r="H21" s="166">
        <f t="shared" si="0"/>
        <v>0</v>
      </c>
      <c r="I21" s="166">
        <f t="shared" si="0"/>
        <v>0</v>
      </c>
      <c r="J21" s="166">
        <f t="shared" si="0"/>
        <v>0</v>
      </c>
      <c r="K21" s="53" t="s">
        <v>14</v>
      </c>
      <c r="L21" s="164">
        <f>ROUND(SUM(E21:J21),0)</f>
        <v>0</v>
      </c>
    </row>
    <row r="22" spans="1:12" s="58" customFormat="1" ht="15.75" customHeight="1" thickBot="1">
      <c r="A22" s="54" t="s">
        <v>15</v>
      </c>
      <c r="B22" s="55" t="s">
        <v>57</v>
      </c>
      <c r="C22" s="55"/>
      <c r="D22" s="56"/>
      <c r="E22" s="167">
        <f aca="true" t="shared" si="1" ref="E22:J22">ROUND(SUM(E14,E15,E21),0)</f>
        <v>0</v>
      </c>
      <c r="F22" s="167">
        <f t="shared" si="1"/>
        <v>0</v>
      </c>
      <c r="G22" s="167">
        <f t="shared" si="1"/>
        <v>0</v>
      </c>
      <c r="H22" s="167">
        <f t="shared" si="1"/>
        <v>0</v>
      </c>
      <c r="I22" s="167">
        <f t="shared" si="1"/>
        <v>0</v>
      </c>
      <c r="J22" s="167">
        <f t="shared" si="1"/>
        <v>0</v>
      </c>
      <c r="K22" s="57" t="s">
        <v>15</v>
      </c>
      <c r="L22" s="165">
        <f>ROUND(SUM(L14,L15,L21),0)</f>
        <v>0</v>
      </c>
    </row>
    <row r="23" spans="1:12" s="58" customFormat="1" ht="15.75" customHeight="1">
      <c r="A23" s="59"/>
      <c r="B23" s="60"/>
      <c r="C23" s="60"/>
      <c r="D23" s="61"/>
      <c r="E23" s="61"/>
      <c r="F23" s="61"/>
      <c r="G23" s="61"/>
      <c r="H23" s="61"/>
      <c r="I23" s="61"/>
      <c r="J23" s="61"/>
      <c r="K23" s="62"/>
      <c r="L23" s="63"/>
    </row>
    <row r="24" spans="1:12" s="6" customFormat="1" ht="15.75" customHeight="1">
      <c r="A24" s="64"/>
      <c r="B24" s="202"/>
      <c r="C24" s="202"/>
      <c r="D24" s="202"/>
      <c r="E24" s="202"/>
      <c r="F24" s="202"/>
      <c r="G24" s="202"/>
      <c r="H24" s="202"/>
      <c r="I24" s="202"/>
      <c r="J24" s="202"/>
      <c r="K24" s="202"/>
      <c r="L24" s="203"/>
    </row>
    <row r="25" spans="1:12" s="6" customFormat="1" ht="15.75" customHeight="1">
      <c r="A25" s="39" t="s">
        <v>16</v>
      </c>
      <c r="B25" s="34" t="s">
        <v>50</v>
      </c>
      <c r="C25" s="65"/>
      <c r="D25" s="66"/>
      <c r="E25" s="36"/>
      <c r="F25" s="36"/>
      <c r="G25" s="36"/>
      <c r="H25" s="36"/>
      <c r="I25" s="36"/>
      <c r="J25" s="36"/>
      <c r="K25" s="37" t="s">
        <v>16</v>
      </c>
      <c r="L25" s="164">
        <f>ROUND(SUM(E25:J25),0)</f>
        <v>0</v>
      </c>
    </row>
    <row r="26" spans="1:12" s="6" customFormat="1" ht="15.75" customHeight="1">
      <c r="A26" s="39" t="s">
        <v>17</v>
      </c>
      <c r="B26" s="40" t="s">
        <v>51</v>
      </c>
      <c r="C26" s="67"/>
      <c r="D26" s="67"/>
      <c r="E26" s="68"/>
      <c r="F26" s="42"/>
      <c r="G26" s="41"/>
      <c r="H26" s="42"/>
      <c r="I26" s="42"/>
      <c r="J26" s="42"/>
      <c r="K26" s="43" t="s">
        <v>17</v>
      </c>
      <c r="L26" s="164">
        <f>ROUND(SUM(E26:J26),0)</f>
        <v>0</v>
      </c>
    </row>
    <row r="27" spans="1:12" s="6" customFormat="1" ht="15.75" customHeight="1" thickBot="1">
      <c r="A27" s="69" t="s">
        <v>18</v>
      </c>
      <c r="B27" s="70" t="s">
        <v>40</v>
      </c>
      <c r="C27" s="71"/>
      <c r="D27" s="71"/>
      <c r="E27" s="72"/>
      <c r="F27" s="73"/>
      <c r="G27" s="72"/>
      <c r="H27" s="72"/>
      <c r="I27" s="72"/>
      <c r="J27" s="72"/>
      <c r="K27" s="74" t="s">
        <v>18</v>
      </c>
      <c r="L27" s="164">
        <f>ROUND(SUM(E27:J27),0)</f>
        <v>0</v>
      </c>
    </row>
    <row r="28" spans="1:12" s="58" customFormat="1" ht="15.75" customHeight="1" thickBot="1">
      <c r="A28" s="54" t="s">
        <v>19</v>
      </c>
      <c r="B28" s="75" t="s">
        <v>42</v>
      </c>
      <c r="C28" s="75"/>
      <c r="D28" s="75"/>
      <c r="E28" s="167">
        <f aca="true" t="shared" si="2" ref="E28:J28">ROUND(SUM(E25:E27),0)</f>
        <v>0</v>
      </c>
      <c r="F28" s="167">
        <f t="shared" si="2"/>
        <v>0</v>
      </c>
      <c r="G28" s="167">
        <f t="shared" si="2"/>
        <v>0</v>
      </c>
      <c r="H28" s="167">
        <f t="shared" si="2"/>
        <v>0</v>
      </c>
      <c r="I28" s="167">
        <f t="shared" si="2"/>
        <v>0</v>
      </c>
      <c r="J28" s="167">
        <f t="shared" si="2"/>
        <v>0</v>
      </c>
      <c r="K28" s="57" t="s">
        <v>19</v>
      </c>
      <c r="L28" s="168">
        <f>ROUND(SUM(L25:L27),0)</f>
        <v>0</v>
      </c>
    </row>
    <row r="29" spans="1:12" s="58" customFormat="1" ht="15.75" customHeight="1">
      <c r="A29" s="76"/>
      <c r="B29" s="77"/>
      <c r="C29" s="77"/>
      <c r="D29" s="77"/>
      <c r="E29" s="77"/>
      <c r="F29" s="77"/>
      <c r="G29" s="77"/>
      <c r="H29" s="77"/>
      <c r="I29" s="77"/>
      <c r="J29" s="77"/>
      <c r="K29" s="78"/>
      <c r="L29" s="79"/>
    </row>
    <row r="30" spans="1:12" s="6" customFormat="1" ht="15.75" customHeight="1">
      <c r="A30" s="80"/>
      <c r="B30" s="204" t="s">
        <v>41</v>
      </c>
      <c r="C30" s="204"/>
      <c r="D30" s="204"/>
      <c r="E30" s="204"/>
      <c r="F30" s="204"/>
      <c r="G30" s="204"/>
      <c r="H30" s="204"/>
      <c r="I30" s="204"/>
      <c r="J30" s="204"/>
      <c r="K30" s="204"/>
      <c r="L30" s="205"/>
    </row>
    <row r="31" spans="1:12" s="58" customFormat="1" ht="15.75" customHeight="1" thickBot="1">
      <c r="A31" s="169" t="s">
        <v>21</v>
      </c>
      <c r="B31" s="170" t="s">
        <v>56</v>
      </c>
      <c r="C31" s="171"/>
      <c r="D31" s="172"/>
      <c r="E31" s="173">
        <f aca="true" t="shared" si="3" ref="E31:J31">ROUND(E22+E28,0)</f>
        <v>0</v>
      </c>
      <c r="F31" s="173">
        <f t="shared" si="3"/>
        <v>0</v>
      </c>
      <c r="G31" s="173">
        <f t="shared" si="3"/>
        <v>0</v>
      </c>
      <c r="H31" s="173">
        <f t="shared" si="3"/>
        <v>0</v>
      </c>
      <c r="I31" s="173">
        <f t="shared" si="3"/>
        <v>0</v>
      </c>
      <c r="J31" s="173">
        <f t="shared" si="3"/>
        <v>0</v>
      </c>
      <c r="K31" s="174" t="s">
        <v>21</v>
      </c>
      <c r="L31" s="175">
        <f>ROUND(L22+L28,0)</f>
        <v>0</v>
      </c>
    </row>
    <row r="32" spans="1:12" ht="15.75" customHeight="1" thickBot="1">
      <c r="A32" s="81"/>
      <c r="B32" s="20"/>
      <c r="C32" s="20"/>
      <c r="D32" s="20"/>
      <c r="E32" s="20"/>
      <c r="F32" s="20"/>
      <c r="G32" s="20"/>
      <c r="H32" s="20"/>
      <c r="I32" s="20"/>
      <c r="J32" s="20"/>
      <c r="K32" s="82"/>
      <c r="L32" s="22"/>
    </row>
    <row r="33" spans="1:12" ht="15.75" customHeight="1">
      <c r="A33" s="83"/>
      <c r="B33" s="206" t="s">
        <v>20</v>
      </c>
      <c r="C33" s="206"/>
      <c r="D33" s="206"/>
      <c r="E33" s="206"/>
      <c r="F33" s="206"/>
      <c r="G33" s="206"/>
      <c r="H33" s="206"/>
      <c r="I33" s="206"/>
      <c r="J33" s="206"/>
      <c r="K33" s="206"/>
      <c r="L33" s="207"/>
    </row>
    <row r="34" spans="1:12" ht="15.75" customHeight="1">
      <c r="A34" s="33" t="s">
        <v>22</v>
      </c>
      <c r="B34" s="34" t="s">
        <v>45</v>
      </c>
      <c r="C34" s="11"/>
      <c r="D34" s="35"/>
      <c r="E34" s="36"/>
      <c r="F34" s="36"/>
      <c r="G34" s="36"/>
      <c r="H34" s="36"/>
      <c r="I34" s="36"/>
      <c r="J34" s="36"/>
      <c r="K34" s="37" t="s">
        <v>22</v>
      </c>
      <c r="L34" s="164">
        <f>ROUND(SUM(E34:J34),0)</f>
        <v>0</v>
      </c>
    </row>
    <row r="35" spans="1:12" ht="15.75" customHeight="1" thickBot="1">
      <c r="A35" s="49" t="s">
        <v>24</v>
      </c>
      <c r="B35" s="50" t="s">
        <v>23</v>
      </c>
      <c r="C35" s="14"/>
      <c r="D35" s="84"/>
      <c r="E35" s="52"/>
      <c r="F35" s="52"/>
      <c r="G35" s="52"/>
      <c r="H35" s="52"/>
      <c r="I35" s="52"/>
      <c r="J35" s="52"/>
      <c r="K35" s="53" t="s">
        <v>24</v>
      </c>
      <c r="L35" s="38">
        <f>ROUND(SUM(E35:J35),0)</f>
        <v>0</v>
      </c>
    </row>
    <row r="36" spans="1:12" ht="15.75" customHeight="1" thickBot="1">
      <c r="A36" s="81"/>
      <c r="B36" s="20"/>
      <c r="C36" s="20"/>
      <c r="D36" s="20"/>
      <c r="E36" s="20"/>
      <c r="F36" s="20"/>
      <c r="G36" s="20"/>
      <c r="H36" s="20"/>
      <c r="I36" s="20"/>
      <c r="J36" s="20"/>
      <c r="K36" s="82"/>
      <c r="L36" s="22"/>
    </row>
    <row r="37" spans="1:12" ht="15.75" customHeight="1" thickBot="1">
      <c r="A37" s="85"/>
      <c r="B37" s="208"/>
      <c r="C37" s="208"/>
      <c r="D37" s="208"/>
      <c r="E37" s="208"/>
      <c r="F37" s="208"/>
      <c r="G37" s="208"/>
      <c r="H37" s="208"/>
      <c r="I37" s="208"/>
      <c r="J37" s="208"/>
      <c r="K37" s="208"/>
      <c r="L37" s="209"/>
    </row>
    <row r="38" spans="1:12" ht="15.75" customHeight="1">
      <c r="A38" s="86" t="s">
        <v>25</v>
      </c>
      <c r="B38" s="87" t="s">
        <v>98</v>
      </c>
      <c r="C38" s="88"/>
      <c r="D38" s="88"/>
      <c r="E38" s="88"/>
      <c r="F38" s="88"/>
      <c r="G38" s="88"/>
      <c r="H38" s="88"/>
      <c r="I38" s="88"/>
      <c r="J38" s="88"/>
      <c r="K38" s="89" t="s">
        <v>25</v>
      </c>
      <c r="L38" s="90">
        <f>ROUND(L22+L34+L35,0)</f>
        <v>0</v>
      </c>
    </row>
    <row r="39" spans="1:12" ht="15.75" customHeight="1">
      <c r="A39" s="33" t="s">
        <v>99</v>
      </c>
      <c r="B39" s="91" t="s">
        <v>102</v>
      </c>
      <c r="C39" s="11"/>
      <c r="D39" s="11"/>
      <c r="E39" s="11"/>
      <c r="F39" s="11"/>
      <c r="G39" s="11"/>
      <c r="H39" s="11"/>
      <c r="I39" s="11"/>
      <c r="J39" s="11"/>
      <c r="K39" s="33" t="s">
        <v>99</v>
      </c>
      <c r="L39" s="38">
        <f>L38*0.163</f>
        <v>0</v>
      </c>
    </row>
    <row r="40" spans="1:12" ht="15.75" customHeight="1">
      <c r="A40" s="39" t="s">
        <v>26</v>
      </c>
      <c r="B40" s="40" t="s">
        <v>134</v>
      </c>
      <c r="C40" s="92"/>
      <c r="D40" s="92"/>
      <c r="E40" s="92"/>
      <c r="F40" s="92"/>
      <c r="G40" s="92"/>
      <c r="H40" s="92"/>
      <c r="I40" s="92"/>
      <c r="J40" s="92"/>
      <c r="K40" s="43" t="s">
        <v>26</v>
      </c>
      <c r="L40" s="93">
        <f>L38*0.03</f>
        <v>0</v>
      </c>
    </row>
    <row r="41" spans="1:12" ht="15.75" customHeight="1" thickBot="1">
      <c r="A41" s="49" t="s">
        <v>27</v>
      </c>
      <c r="B41" s="50" t="s">
        <v>103</v>
      </c>
      <c r="C41" s="14"/>
      <c r="D41" s="14"/>
      <c r="E41" s="14"/>
      <c r="F41" s="14"/>
      <c r="G41" s="14"/>
      <c r="H41" s="14"/>
      <c r="I41" s="14"/>
      <c r="J41" s="14"/>
      <c r="K41" s="53" t="s">
        <v>27</v>
      </c>
      <c r="L41" s="94">
        <f>L40/12</f>
        <v>0</v>
      </c>
    </row>
    <row r="42" spans="1:12" ht="9" customHeight="1" thickBot="1">
      <c r="A42" s="81"/>
      <c r="B42" s="20"/>
      <c r="C42" s="20"/>
      <c r="D42" s="20"/>
      <c r="E42" s="20"/>
      <c r="F42" s="20"/>
      <c r="G42" s="20"/>
      <c r="H42" s="20"/>
      <c r="I42" s="20"/>
      <c r="J42" s="20"/>
      <c r="K42" s="95"/>
      <c r="L42" s="96"/>
    </row>
    <row r="43" spans="1:12" ht="15.75" customHeight="1" thickBot="1">
      <c r="A43" s="85"/>
      <c r="B43" s="208" t="s">
        <v>135</v>
      </c>
      <c r="C43" s="208"/>
      <c r="D43" s="208"/>
      <c r="E43" s="208"/>
      <c r="F43" s="208"/>
      <c r="G43" s="208"/>
      <c r="H43" s="208"/>
      <c r="I43" s="208"/>
      <c r="J43" s="208"/>
      <c r="K43" s="208"/>
      <c r="L43" s="209"/>
    </row>
    <row r="44" spans="1:12" ht="15.75" customHeight="1">
      <c r="A44" s="86" t="s">
        <v>28</v>
      </c>
      <c r="B44" s="97" t="s">
        <v>73</v>
      </c>
      <c r="C44" s="88"/>
      <c r="D44" s="98"/>
      <c r="E44" s="99"/>
      <c r="F44" s="99"/>
      <c r="G44" s="99"/>
      <c r="H44" s="99"/>
      <c r="I44" s="99"/>
      <c r="J44" s="100"/>
      <c r="K44" s="89" t="s">
        <v>28</v>
      </c>
      <c r="L44" s="176">
        <f>ROUND(SUM(E44:J44),0)</f>
        <v>0</v>
      </c>
    </row>
    <row r="45" spans="1:12" ht="15.75" customHeight="1">
      <c r="A45" s="39" t="s">
        <v>29</v>
      </c>
      <c r="B45" s="40" t="s">
        <v>69</v>
      </c>
      <c r="C45" s="92"/>
      <c r="D45" s="41"/>
      <c r="E45" s="42"/>
      <c r="F45" s="42"/>
      <c r="G45" s="42"/>
      <c r="H45" s="42"/>
      <c r="I45" s="42"/>
      <c r="J45" s="68"/>
      <c r="K45" s="43" t="s">
        <v>29</v>
      </c>
      <c r="L45" s="176">
        <f>SUM(E45:J45)</f>
        <v>0</v>
      </c>
    </row>
    <row r="46" spans="1:12" ht="15.75" customHeight="1">
      <c r="A46" s="69" t="s">
        <v>30</v>
      </c>
      <c r="B46" s="70" t="s">
        <v>93</v>
      </c>
      <c r="C46" s="30"/>
      <c r="D46" s="31"/>
      <c r="E46" s="42"/>
      <c r="F46" s="42"/>
      <c r="G46" s="42"/>
      <c r="H46" s="42"/>
      <c r="I46" s="42"/>
      <c r="J46" s="68"/>
      <c r="K46" s="43" t="s">
        <v>30</v>
      </c>
      <c r="L46" s="176">
        <f>ROUND(SUM(E46:J46),0)</f>
        <v>0</v>
      </c>
    </row>
    <row r="47" spans="1:12" ht="15.75" customHeight="1">
      <c r="A47" s="69" t="s">
        <v>89</v>
      </c>
      <c r="B47" s="101" t="s">
        <v>81</v>
      </c>
      <c r="C47" s="102"/>
      <c r="D47" s="102"/>
      <c r="E47" s="42"/>
      <c r="F47" s="42"/>
      <c r="G47" s="42"/>
      <c r="H47" s="42"/>
      <c r="I47" s="42"/>
      <c r="J47" s="68"/>
      <c r="K47" s="43" t="s">
        <v>89</v>
      </c>
      <c r="L47" s="176">
        <f>ROUND(SUM(E47:J47),0)</f>
        <v>0</v>
      </c>
    </row>
    <row r="48" spans="1:12" ht="15.75" customHeight="1">
      <c r="A48" s="39" t="s">
        <v>31</v>
      </c>
      <c r="B48" s="40" t="s">
        <v>70</v>
      </c>
      <c r="C48" s="92"/>
      <c r="D48" s="92"/>
      <c r="E48" s="42"/>
      <c r="F48" s="42"/>
      <c r="G48" s="42"/>
      <c r="H48" s="42"/>
      <c r="I48" s="42"/>
      <c r="J48" s="42"/>
      <c r="K48" s="43" t="s">
        <v>31</v>
      </c>
      <c r="L48" s="176">
        <f>ROUND(SUM(E48:J48),0)</f>
        <v>0</v>
      </c>
    </row>
    <row r="49" spans="1:12" ht="15.75" customHeight="1">
      <c r="A49" s="95"/>
      <c r="B49" s="181"/>
      <c r="C49" s="20"/>
      <c r="D49" s="20"/>
      <c r="E49" s="182"/>
      <c r="F49" s="182"/>
      <c r="G49" s="182"/>
      <c r="H49" s="182"/>
      <c r="I49" s="182"/>
      <c r="J49" s="182"/>
      <c r="K49" s="95"/>
      <c r="L49" s="183"/>
    </row>
    <row r="50" spans="1:12" ht="9" customHeight="1" thickBot="1">
      <c r="A50" s="186"/>
      <c r="B50" s="14"/>
      <c r="C50" s="14"/>
      <c r="D50" s="14"/>
      <c r="E50" s="104"/>
      <c r="F50" s="104"/>
      <c r="G50" s="104"/>
      <c r="H50" s="104"/>
      <c r="I50" s="104"/>
      <c r="J50" s="104"/>
      <c r="K50" s="105"/>
      <c r="L50" s="185"/>
    </row>
    <row r="51" spans="1:12" ht="12.75">
      <c r="A51" s="29" t="s">
        <v>46</v>
      </c>
      <c r="B51" s="2"/>
      <c r="C51" s="2"/>
      <c r="D51" s="2"/>
      <c r="E51" s="2"/>
      <c r="F51" s="2"/>
      <c r="G51" s="2"/>
      <c r="H51" s="2"/>
      <c r="I51" s="2"/>
      <c r="J51" s="2"/>
      <c r="K51" s="2"/>
      <c r="L51" s="184"/>
    </row>
    <row r="52" spans="1:12" ht="15.75" customHeight="1">
      <c r="A52" s="19"/>
      <c r="B52" s="20"/>
      <c r="C52" s="106" t="s">
        <v>60</v>
      </c>
      <c r="D52" s="11"/>
      <c r="E52" s="11"/>
      <c r="F52" s="11"/>
      <c r="G52" s="11"/>
      <c r="H52" s="11"/>
      <c r="I52" s="7"/>
      <c r="J52" s="20" t="s">
        <v>34</v>
      </c>
      <c r="K52" s="20"/>
      <c r="L52" s="22"/>
    </row>
    <row r="53" spans="1:12" ht="15.75" customHeight="1">
      <c r="A53" s="19"/>
      <c r="B53" s="20"/>
      <c r="C53" s="106" t="s">
        <v>52</v>
      </c>
      <c r="D53" s="11"/>
      <c r="E53" s="11"/>
      <c r="F53" s="11"/>
      <c r="G53" s="11"/>
      <c r="H53" s="92"/>
      <c r="I53" s="7"/>
      <c r="J53" s="20" t="s">
        <v>34</v>
      </c>
      <c r="K53" s="20"/>
      <c r="L53" s="22"/>
    </row>
    <row r="54" spans="1:12" ht="15.75" customHeight="1">
      <c r="A54" s="19"/>
      <c r="B54" s="7"/>
      <c r="C54" s="7"/>
      <c r="D54" s="11"/>
      <c r="E54" s="11"/>
      <c r="F54" s="11"/>
      <c r="G54" s="11"/>
      <c r="H54" s="92"/>
      <c r="I54" s="7"/>
      <c r="J54" s="20" t="s">
        <v>34</v>
      </c>
      <c r="K54" s="20"/>
      <c r="L54" s="22"/>
    </row>
    <row r="55" spans="1:12" ht="15.75" customHeight="1">
      <c r="A55" s="19"/>
      <c r="B55" s="20"/>
      <c r="C55" s="106" t="s">
        <v>90</v>
      </c>
      <c r="D55" s="11"/>
      <c r="E55" s="11"/>
      <c r="F55" s="11"/>
      <c r="G55" s="11"/>
      <c r="H55" s="11"/>
      <c r="I55" s="7"/>
      <c r="J55" s="20" t="s">
        <v>34</v>
      </c>
      <c r="K55" s="20"/>
      <c r="L55" s="22"/>
    </row>
    <row r="56" spans="1:12" ht="15.75" customHeight="1">
      <c r="A56" s="19"/>
      <c r="B56" s="20"/>
      <c r="C56" s="106" t="s">
        <v>61</v>
      </c>
      <c r="D56" s="11"/>
      <c r="E56" s="11"/>
      <c r="F56" s="11"/>
      <c r="G56" s="11"/>
      <c r="H56" s="11"/>
      <c r="I56" s="7"/>
      <c r="J56" s="20" t="s">
        <v>34</v>
      </c>
      <c r="K56" s="20"/>
      <c r="L56" s="22"/>
    </row>
    <row r="57" spans="1:12" ht="3.75" customHeight="1">
      <c r="A57" s="21"/>
      <c r="B57" s="11"/>
      <c r="C57" s="107"/>
      <c r="D57" s="11"/>
      <c r="E57" s="11"/>
      <c r="F57" s="11"/>
      <c r="G57" s="11"/>
      <c r="H57" s="11"/>
      <c r="I57" s="108"/>
      <c r="J57" s="11"/>
      <c r="K57" s="11"/>
      <c r="L57" s="12"/>
    </row>
    <row r="58" spans="1:12" ht="15.75" customHeight="1">
      <c r="A58" s="103" t="s">
        <v>123</v>
      </c>
      <c r="B58" s="20"/>
      <c r="C58" s="106"/>
      <c r="D58" s="20"/>
      <c r="E58" s="20"/>
      <c r="F58" s="20"/>
      <c r="G58" s="20"/>
      <c r="H58" s="20"/>
      <c r="I58" s="20"/>
      <c r="J58" s="20"/>
      <c r="K58" s="20"/>
      <c r="L58" s="109"/>
    </row>
    <row r="59" spans="1:12" ht="13.5" customHeight="1">
      <c r="A59" s="110" t="s">
        <v>124</v>
      </c>
      <c r="B59" s="20"/>
      <c r="C59" s="7"/>
      <c r="D59" s="20"/>
      <c r="E59" s="20"/>
      <c r="F59" s="20"/>
      <c r="G59" s="20"/>
      <c r="H59" s="20"/>
      <c r="I59" s="20"/>
      <c r="J59" s="20"/>
      <c r="K59" s="20"/>
      <c r="L59" s="109"/>
    </row>
    <row r="60" spans="1:12" ht="12.75">
      <c r="A60" s="110" t="s">
        <v>92</v>
      </c>
      <c r="B60" s="7"/>
      <c r="C60" s="20"/>
      <c r="D60" s="7"/>
      <c r="E60" s="20"/>
      <c r="F60" s="111"/>
      <c r="G60" s="20"/>
      <c r="H60" s="20"/>
      <c r="I60" s="20"/>
      <c r="J60" s="20"/>
      <c r="K60" s="20"/>
      <c r="L60" s="109"/>
    </row>
    <row r="61" spans="1:12" ht="1.5" customHeight="1">
      <c r="A61" s="20"/>
      <c r="B61" s="7"/>
      <c r="C61" s="7"/>
      <c r="D61" s="7"/>
      <c r="E61" s="7"/>
      <c r="F61" s="7"/>
      <c r="G61" s="7"/>
      <c r="H61" s="7"/>
      <c r="I61" s="7"/>
      <c r="J61" s="20"/>
      <c r="K61" s="20"/>
      <c r="L61" s="109"/>
    </row>
    <row r="62" spans="1:12" s="116" customFormat="1" ht="12.75">
      <c r="A62" s="112"/>
      <c r="B62" s="113" t="s">
        <v>100</v>
      </c>
      <c r="C62" s="114"/>
      <c r="D62" s="114"/>
      <c r="E62" s="114"/>
      <c r="F62" s="114"/>
      <c r="G62" s="114"/>
      <c r="H62" s="114"/>
      <c r="I62" s="114"/>
      <c r="J62" s="112"/>
      <c r="K62" s="112"/>
      <c r="L62" s="115" t="s">
        <v>131</v>
      </c>
    </row>
    <row r="63" spans="1:12" s="116" customFormat="1" ht="5.25" customHeight="1">
      <c r="A63" s="112"/>
      <c r="B63" s="112"/>
      <c r="C63" s="112"/>
      <c r="D63" s="112"/>
      <c r="E63" s="112"/>
      <c r="F63" s="112"/>
      <c r="G63" s="112"/>
      <c r="H63" s="112"/>
      <c r="I63" s="112"/>
      <c r="J63" s="112"/>
      <c r="K63" s="112"/>
      <c r="L63" s="117"/>
    </row>
    <row r="64" spans="1:12" s="116" customFormat="1" ht="12.75">
      <c r="A64" s="112"/>
      <c r="B64" s="226" t="s">
        <v>32</v>
      </c>
      <c r="C64" s="226"/>
      <c r="D64" s="226"/>
      <c r="E64" s="226"/>
      <c r="F64" s="226"/>
      <c r="G64" s="226"/>
      <c r="H64" s="226"/>
      <c r="I64" s="226"/>
      <c r="J64" s="226"/>
      <c r="K64" s="226"/>
      <c r="L64" s="226"/>
    </row>
    <row r="65" spans="1:134" s="118" customFormat="1" ht="12.75">
      <c r="A65" s="210" t="s">
        <v>128</v>
      </c>
      <c r="B65" s="210"/>
      <c r="C65" s="210"/>
      <c r="D65" s="210"/>
      <c r="E65" s="210"/>
      <c r="F65" s="210"/>
      <c r="G65" s="210"/>
      <c r="H65" s="210"/>
      <c r="I65" s="210"/>
      <c r="J65" s="210"/>
      <c r="K65" s="210"/>
      <c r="L65" s="210"/>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row>
    <row r="66" spans="1:14" s="116" customFormat="1" ht="12.75">
      <c r="A66" s="112"/>
      <c r="B66" s="119"/>
      <c r="C66" s="112"/>
      <c r="D66" s="112"/>
      <c r="E66" s="112"/>
      <c r="F66" s="112"/>
      <c r="G66" s="112"/>
      <c r="H66" s="112"/>
      <c r="I66" s="112"/>
      <c r="J66" s="112"/>
      <c r="K66" s="112"/>
      <c r="L66" s="117"/>
      <c r="N66" s="120"/>
    </row>
    <row r="67" spans="1:12" s="116" customFormat="1" ht="22.5" customHeight="1">
      <c r="A67" s="199" t="s">
        <v>47</v>
      </c>
      <c r="B67" s="199"/>
      <c r="C67" s="199"/>
      <c r="D67" s="199"/>
      <c r="E67" s="199"/>
      <c r="F67" s="199"/>
      <c r="G67" s="199"/>
      <c r="H67" s="199"/>
      <c r="I67" s="199"/>
      <c r="J67" s="199"/>
      <c r="K67" s="199"/>
      <c r="L67" s="121"/>
    </row>
    <row r="68" spans="1:12" s="116" customFormat="1" ht="12.75">
      <c r="A68" s="112"/>
      <c r="B68" s="112"/>
      <c r="C68" s="112"/>
      <c r="D68" s="112"/>
      <c r="E68" s="112"/>
      <c r="F68" s="112"/>
      <c r="G68" s="112"/>
      <c r="H68" s="112"/>
      <c r="I68" s="112"/>
      <c r="J68" s="112"/>
      <c r="K68" s="112"/>
      <c r="L68" s="117"/>
    </row>
    <row r="69" spans="1:12" s="116" customFormat="1" ht="30.75" customHeight="1">
      <c r="A69" s="122" t="s">
        <v>11</v>
      </c>
      <c r="B69" s="195" t="s">
        <v>77</v>
      </c>
      <c r="C69" s="195"/>
      <c r="D69" s="195"/>
      <c r="E69" s="195"/>
      <c r="F69" s="195"/>
      <c r="G69" s="195"/>
      <c r="H69" s="195"/>
      <c r="I69" s="195"/>
      <c r="J69" s="195"/>
      <c r="K69" s="195"/>
      <c r="L69" s="117"/>
    </row>
    <row r="70" spans="1:12" s="116" customFormat="1" ht="12.75">
      <c r="A70" s="123" t="s">
        <v>12</v>
      </c>
      <c r="B70" s="124" t="s">
        <v>119</v>
      </c>
      <c r="C70" s="112"/>
      <c r="D70" s="112"/>
      <c r="E70" s="112"/>
      <c r="F70" s="112"/>
      <c r="G70" s="112"/>
      <c r="H70" s="112"/>
      <c r="I70" s="112"/>
      <c r="J70" s="112"/>
      <c r="K70" s="112"/>
      <c r="L70" s="117"/>
    </row>
    <row r="71" spans="1:12" s="116" customFormat="1" ht="33" customHeight="1">
      <c r="A71" s="122" t="s">
        <v>14</v>
      </c>
      <c r="B71" s="196" t="s">
        <v>82</v>
      </c>
      <c r="C71" s="197"/>
      <c r="D71" s="197"/>
      <c r="E71" s="197"/>
      <c r="F71" s="197"/>
      <c r="G71" s="197"/>
      <c r="H71" s="197"/>
      <c r="I71" s="197"/>
      <c r="J71" s="197"/>
      <c r="K71" s="197"/>
      <c r="L71" s="125"/>
    </row>
    <row r="72" spans="1:8" s="116" customFormat="1" ht="12.75">
      <c r="A72" s="123" t="s">
        <v>15</v>
      </c>
      <c r="B72" s="124" t="s">
        <v>132</v>
      </c>
      <c r="C72" s="120"/>
      <c r="D72" s="120"/>
      <c r="E72" s="120"/>
      <c r="F72" s="120"/>
      <c r="G72" s="120"/>
      <c r="H72" s="120"/>
    </row>
    <row r="73" spans="2:7" ht="12.75">
      <c r="B73" s="127" t="s">
        <v>108</v>
      </c>
      <c r="C73" s="120"/>
      <c r="D73" s="120"/>
      <c r="E73" s="128"/>
      <c r="F73" s="116"/>
      <c r="G73" s="116"/>
    </row>
    <row r="74" spans="1:12" s="6" customFormat="1" ht="12.75">
      <c r="A74" s="130"/>
      <c r="B74" s="131" t="s">
        <v>71</v>
      </c>
      <c r="C74" s="132">
        <v>41808</v>
      </c>
      <c r="D74" s="133"/>
      <c r="E74" s="134" t="s">
        <v>83</v>
      </c>
      <c r="F74" s="134"/>
      <c r="G74" s="133">
        <v>37855</v>
      </c>
      <c r="H74" s="135"/>
      <c r="I74" s="134"/>
      <c r="J74" s="136"/>
      <c r="K74" s="137"/>
      <c r="L74" s="138"/>
    </row>
    <row r="75" spans="1:12" s="6" customFormat="1" ht="12.75">
      <c r="A75" s="130"/>
      <c r="B75" s="139" t="s">
        <v>72</v>
      </c>
      <c r="C75" s="140">
        <v>39424</v>
      </c>
      <c r="D75" s="141"/>
      <c r="E75" s="142" t="s">
        <v>120</v>
      </c>
      <c r="G75" s="141">
        <v>36554</v>
      </c>
      <c r="I75" s="142"/>
      <c r="J75" s="143"/>
      <c r="K75" s="137"/>
      <c r="L75" s="138"/>
    </row>
    <row r="76" spans="1:12" s="6" customFormat="1" ht="12.75">
      <c r="A76" s="130"/>
      <c r="B76" s="139"/>
      <c r="D76" s="141"/>
      <c r="E76" s="142" t="s">
        <v>95</v>
      </c>
      <c r="F76" s="142"/>
      <c r="G76" s="144">
        <v>35585</v>
      </c>
      <c r="H76" s="142"/>
      <c r="I76" s="142"/>
      <c r="J76" s="145"/>
      <c r="K76" s="137"/>
      <c r="L76" s="146"/>
    </row>
    <row r="77" spans="1:12" s="6" customFormat="1" ht="12.75">
      <c r="A77" s="130"/>
      <c r="B77" s="147"/>
      <c r="C77" s="148"/>
      <c r="D77" s="149"/>
      <c r="E77" s="150" t="s">
        <v>94</v>
      </c>
      <c r="F77" s="148"/>
      <c r="G77" s="151">
        <v>30849</v>
      </c>
      <c r="H77" s="150"/>
      <c r="I77" s="152"/>
      <c r="J77" s="153"/>
      <c r="K77" s="137"/>
      <c r="L77" s="138"/>
    </row>
    <row r="78" spans="1:12" s="116" customFormat="1" ht="12.75" customHeight="1">
      <c r="A78" s="123"/>
      <c r="B78" s="112" t="s">
        <v>74</v>
      </c>
      <c r="C78" s="120"/>
      <c r="D78" s="120"/>
      <c r="E78" s="112" t="s">
        <v>75</v>
      </c>
      <c r="F78" s="120"/>
      <c r="G78" s="120"/>
      <c r="H78" s="120"/>
      <c r="I78" s="154"/>
      <c r="J78" s="155"/>
      <c r="K78" s="120"/>
      <c r="L78" s="128"/>
    </row>
    <row r="79" spans="1:12" s="116" customFormat="1" ht="12.75" customHeight="1">
      <c r="A79" s="123"/>
      <c r="B79" s="112" t="s">
        <v>76</v>
      </c>
      <c r="C79" s="120"/>
      <c r="D79" s="120"/>
      <c r="E79" s="112" t="s">
        <v>84</v>
      </c>
      <c r="F79" s="120"/>
      <c r="G79" s="120"/>
      <c r="H79" s="120"/>
      <c r="I79" s="156"/>
      <c r="J79" s="155"/>
      <c r="K79" s="120"/>
      <c r="L79" s="128"/>
    </row>
    <row r="80" spans="1:12" s="116" customFormat="1" ht="22.5" customHeight="1">
      <c r="A80" s="122" t="s">
        <v>16</v>
      </c>
      <c r="B80" s="198" t="s">
        <v>78</v>
      </c>
      <c r="C80" s="198"/>
      <c r="D80" s="198"/>
      <c r="E80" s="198"/>
      <c r="F80" s="198"/>
      <c r="G80" s="198"/>
      <c r="H80" s="198"/>
      <c r="I80" s="198"/>
      <c r="J80" s="198"/>
      <c r="K80" s="198"/>
      <c r="L80" s="117"/>
    </row>
    <row r="81" spans="1:12" s="116" customFormat="1" ht="20.25" customHeight="1">
      <c r="A81" s="122" t="s">
        <v>17</v>
      </c>
      <c r="B81" s="198" t="s">
        <v>79</v>
      </c>
      <c r="C81" s="198"/>
      <c r="D81" s="198"/>
      <c r="E81" s="198"/>
      <c r="F81" s="198"/>
      <c r="G81" s="198"/>
      <c r="H81" s="198"/>
      <c r="I81" s="198"/>
      <c r="J81" s="198"/>
      <c r="K81" s="112"/>
      <c r="L81" s="117"/>
    </row>
    <row r="82" spans="1:12" s="116" customFormat="1" ht="23.25" customHeight="1">
      <c r="A82" s="122" t="s">
        <v>18</v>
      </c>
      <c r="B82" s="193" t="s">
        <v>62</v>
      </c>
      <c r="C82" s="194"/>
      <c r="D82" s="194"/>
      <c r="E82" s="194"/>
      <c r="F82" s="194"/>
      <c r="G82" s="194"/>
      <c r="H82" s="194"/>
      <c r="I82" s="194"/>
      <c r="J82" s="194"/>
      <c r="K82" s="194"/>
      <c r="L82" s="157"/>
    </row>
    <row r="83" spans="1:12" s="116" customFormat="1" ht="12" customHeight="1">
      <c r="A83" s="123" t="s">
        <v>19</v>
      </c>
      <c r="B83" s="127" t="s">
        <v>110</v>
      </c>
      <c r="C83" s="112"/>
      <c r="D83" s="112"/>
      <c r="E83" s="112"/>
      <c r="F83" s="112"/>
      <c r="G83" s="112"/>
      <c r="H83" s="112"/>
      <c r="I83" s="112"/>
      <c r="J83" s="112"/>
      <c r="K83" s="112"/>
      <c r="L83" s="117"/>
    </row>
    <row r="84" spans="1:12" s="116" customFormat="1" ht="12" customHeight="1">
      <c r="A84" s="123"/>
      <c r="B84" s="112" t="s">
        <v>109</v>
      </c>
      <c r="C84" s="112"/>
      <c r="D84" s="112"/>
      <c r="E84" s="112"/>
      <c r="F84" s="112"/>
      <c r="G84" s="112"/>
      <c r="H84" s="112"/>
      <c r="I84" s="112"/>
      <c r="J84" s="112"/>
      <c r="K84" s="112"/>
      <c r="L84" s="117"/>
    </row>
    <row r="85" spans="1:12" s="116" customFormat="1" ht="12.75">
      <c r="A85" s="123" t="s">
        <v>21</v>
      </c>
      <c r="B85" s="124" t="s">
        <v>55</v>
      </c>
      <c r="C85" s="112"/>
      <c r="D85" s="112"/>
      <c r="E85" s="112"/>
      <c r="F85" s="112"/>
      <c r="G85" s="112"/>
      <c r="H85" s="112"/>
      <c r="I85" s="112"/>
      <c r="J85" s="112"/>
      <c r="K85" s="112"/>
      <c r="L85" s="117"/>
    </row>
    <row r="86" spans="1:17" s="116" customFormat="1" ht="21" customHeight="1">
      <c r="A86" s="122" t="s">
        <v>22</v>
      </c>
      <c r="B86" s="190" t="s">
        <v>96</v>
      </c>
      <c r="C86" s="190"/>
      <c r="D86" s="190"/>
      <c r="E86" s="190"/>
      <c r="F86" s="190"/>
      <c r="G86" s="190"/>
      <c r="H86" s="190"/>
      <c r="I86" s="190"/>
      <c r="J86" s="190"/>
      <c r="K86" s="190"/>
      <c r="L86" s="158"/>
      <c r="Q86" s="124"/>
    </row>
    <row r="87" spans="1:12" s="116" customFormat="1" ht="36.75" customHeight="1">
      <c r="A87" s="122" t="s">
        <v>24</v>
      </c>
      <c r="B87" s="190" t="s">
        <v>104</v>
      </c>
      <c r="C87" s="190"/>
      <c r="D87" s="190"/>
      <c r="E87" s="190"/>
      <c r="F87" s="190"/>
      <c r="G87" s="190"/>
      <c r="H87" s="190"/>
      <c r="I87" s="190"/>
      <c r="J87" s="190"/>
      <c r="K87" s="190"/>
      <c r="L87" s="159"/>
    </row>
    <row r="88" spans="1:12" s="116" customFormat="1" ht="78" customHeight="1">
      <c r="A88" s="122" t="s">
        <v>25</v>
      </c>
      <c r="B88" s="190" t="s">
        <v>117</v>
      </c>
      <c r="C88" s="191"/>
      <c r="D88" s="191"/>
      <c r="E88" s="191"/>
      <c r="F88" s="191"/>
      <c r="G88" s="191"/>
      <c r="H88" s="191"/>
      <c r="I88" s="191"/>
      <c r="J88" s="191"/>
      <c r="K88" s="191"/>
      <c r="L88" s="159"/>
    </row>
    <row r="89" spans="1:12" s="114" customFormat="1" ht="11.25" customHeight="1">
      <c r="A89" s="122" t="s">
        <v>99</v>
      </c>
      <c r="B89" s="124" t="s">
        <v>107</v>
      </c>
      <c r="C89" s="112"/>
      <c r="D89" s="112"/>
      <c r="E89" s="112"/>
      <c r="F89" s="112"/>
      <c r="G89" s="112"/>
      <c r="H89" s="112"/>
      <c r="I89" s="112"/>
      <c r="J89" s="112"/>
      <c r="K89" s="112"/>
      <c r="L89" s="117"/>
    </row>
    <row r="90" spans="1:12" s="114" customFormat="1" ht="12" customHeight="1">
      <c r="A90" s="122"/>
      <c r="B90" s="112" t="s">
        <v>118</v>
      </c>
      <c r="C90" s="112"/>
      <c r="D90" s="112"/>
      <c r="E90" s="112"/>
      <c r="F90" s="112"/>
      <c r="G90" s="112"/>
      <c r="H90" s="112"/>
      <c r="I90" s="112"/>
      <c r="J90" s="112"/>
      <c r="K90" s="112"/>
      <c r="L90" s="117"/>
    </row>
    <row r="91" spans="1:12" s="114" customFormat="1" ht="12" customHeight="1">
      <c r="A91" s="122"/>
      <c r="B91" s="112" t="s">
        <v>112</v>
      </c>
      <c r="C91" s="112"/>
      <c r="D91" s="112"/>
      <c r="E91" s="112"/>
      <c r="F91" s="112"/>
      <c r="G91" s="112"/>
      <c r="H91" s="112"/>
      <c r="I91" s="112"/>
      <c r="J91" s="112"/>
      <c r="K91" s="112"/>
      <c r="L91" s="117"/>
    </row>
    <row r="92" spans="1:12" s="116" customFormat="1" ht="21.75" customHeight="1">
      <c r="A92" s="122" t="s">
        <v>26</v>
      </c>
      <c r="B92" s="190" t="s">
        <v>116</v>
      </c>
      <c r="C92" s="191"/>
      <c r="D92" s="191"/>
      <c r="E92" s="191"/>
      <c r="F92" s="191"/>
      <c r="G92" s="191"/>
      <c r="H92" s="191"/>
      <c r="I92" s="191"/>
      <c r="J92" s="191"/>
      <c r="K92" s="191"/>
      <c r="L92" s="128"/>
    </row>
    <row r="93" spans="1:12" s="116" customFormat="1" ht="12.75">
      <c r="A93" s="122" t="s">
        <v>27</v>
      </c>
      <c r="B93" s="124" t="s">
        <v>106</v>
      </c>
      <c r="C93" s="112"/>
      <c r="D93" s="112"/>
      <c r="E93" s="112"/>
      <c r="F93" s="112"/>
      <c r="G93" s="112"/>
      <c r="H93" s="112"/>
      <c r="I93" s="112"/>
      <c r="J93" s="112"/>
      <c r="K93" s="112"/>
      <c r="L93" s="117"/>
    </row>
    <row r="94" spans="1:12" s="116" customFormat="1" ht="12.75" customHeight="1">
      <c r="A94" s="122"/>
      <c r="B94" s="112" t="s">
        <v>58</v>
      </c>
      <c r="C94" s="112"/>
      <c r="D94" s="112"/>
      <c r="E94" s="112"/>
      <c r="F94" s="112"/>
      <c r="G94" s="112"/>
      <c r="H94" s="112"/>
      <c r="I94" s="112"/>
      <c r="J94" s="112"/>
      <c r="K94" s="112"/>
      <c r="L94" s="117"/>
    </row>
    <row r="95" spans="1:12" s="116" customFormat="1" ht="12.75">
      <c r="A95" s="123" t="s">
        <v>28</v>
      </c>
      <c r="B95" s="124" t="s">
        <v>113</v>
      </c>
      <c r="C95" s="112"/>
      <c r="D95" s="112"/>
      <c r="E95" s="112"/>
      <c r="F95" s="112"/>
      <c r="G95" s="112"/>
      <c r="H95" s="112"/>
      <c r="I95" s="112"/>
      <c r="J95" s="112"/>
      <c r="K95" s="112"/>
      <c r="L95" s="117"/>
    </row>
    <row r="96" spans="1:12" s="116" customFormat="1" ht="12.75" customHeight="1">
      <c r="A96" s="122"/>
      <c r="B96" s="112" t="s">
        <v>140</v>
      </c>
      <c r="C96" s="112"/>
      <c r="D96" s="112"/>
      <c r="E96" s="112"/>
      <c r="F96" s="112"/>
      <c r="G96" s="112"/>
      <c r="H96" s="112"/>
      <c r="I96" s="112"/>
      <c r="J96" s="112"/>
      <c r="K96" s="112"/>
      <c r="L96" s="117"/>
    </row>
    <row r="97" spans="1:12" s="116" customFormat="1" ht="12.75" customHeight="1">
      <c r="A97" s="122"/>
      <c r="B97" s="112" t="s">
        <v>139</v>
      </c>
      <c r="C97" s="112"/>
      <c r="D97" s="112"/>
      <c r="E97" s="112"/>
      <c r="F97" s="112"/>
      <c r="G97" s="112"/>
      <c r="H97" s="112"/>
      <c r="I97" s="112"/>
      <c r="J97" s="112"/>
      <c r="K97" s="112"/>
      <c r="L97" s="117"/>
    </row>
    <row r="98" spans="1:12" s="116" customFormat="1" ht="12.75">
      <c r="A98" s="122"/>
      <c r="B98" s="127" t="s">
        <v>105</v>
      </c>
      <c r="C98" s="127"/>
      <c r="D98" s="127"/>
      <c r="E98" s="127"/>
      <c r="F98" s="127"/>
      <c r="G98" s="112"/>
      <c r="H98" s="112"/>
      <c r="I98" s="112"/>
      <c r="J98" s="112"/>
      <c r="K98" s="112"/>
      <c r="L98" s="117"/>
    </row>
    <row r="99" spans="1:12" s="116" customFormat="1" ht="12.75">
      <c r="A99" s="160"/>
      <c r="B99" s="112" t="s">
        <v>33</v>
      </c>
      <c r="C99" s="120"/>
      <c r="D99" s="120"/>
      <c r="E99" s="120"/>
      <c r="F99" s="120"/>
      <c r="G99" s="120"/>
      <c r="H99" s="120"/>
      <c r="I99" s="120"/>
      <c r="J99" s="120"/>
      <c r="K99" s="120"/>
      <c r="L99" s="128"/>
    </row>
    <row r="100" spans="1:12" s="116" customFormat="1" ht="12.75">
      <c r="A100" s="160"/>
      <c r="B100" s="112" t="s">
        <v>35</v>
      </c>
      <c r="C100" s="120"/>
      <c r="D100" s="120"/>
      <c r="E100" s="120"/>
      <c r="F100" s="120"/>
      <c r="G100" s="120"/>
      <c r="H100" s="120"/>
      <c r="I100" s="120"/>
      <c r="J100" s="120"/>
      <c r="K100" s="120"/>
      <c r="L100" s="128"/>
    </row>
    <row r="101" spans="1:12" s="116" customFormat="1" ht="12.75">
      <c r="A101" s="160"/>
      <c r="B101" s="112" t="s">
        <v>37</v>
      </c>
      <c r="C101" s="120"/>
      <c r="D101" s="120"/>
      <c r="E101" s="120"/>
      <c r="F101" s="120"/>
      <c r="G101" s="120"/>
      <c r="H101" s="120"/>
      <c r="I101" s="120"/>
      <c r="J101" s="120"/>
      <c r="K101" s="120"/>
      <c r="L101" s="128"/>
    </row>
    <row r="102" spans="1:12" s="116" customFormat="1" ht="32.25" customHeight="1">
      <c r="A102" s="122" t="s">
        <v>29</v>
      </c>
      <c r="B102" s="192" t="s">
        <v>80</v>
      </c>
      <c r="C102" s="192"/>
      <c r="D102" s="192"/>
      <c r="E102" s="192"/>
      <c r="F102" s="192"/>
      <c r="G102" s="192"/>
      <c r="H102" s="192"/>
      <c r="I102" s="192"/>
      <c r="J102" s="192"/>
      <c r="K102" s="192"/>
      <c r="L102" s="161"/>
    </row>
    <row r="103" spans="1:12" s="116" customFormat="1" ht="45" customHeight="1">
      <c r="A103" s="122" t="s">
        <v>30</v>
      </c>
      <c r="B103" s="191" t="s">
        <v>136</v>
      </c>
      <c r="C103" s="191"/>
      <c r="D103" s="191"/>
      <c r="E103" s="191"/>
      <c r="F103" s="191"/>
      <c r="G103" s="191"/>
      <c r="H103" s="191"/>
      <c r="I103" s="191"/>
      <c r="J103" s="191"/>
      <c r="K103" s="191"/>
      <c r="L103" s="161"/>
    </row>
    <row r="104" spans="1:12" s="116" customFormat="1" ht="46.5" customHeight="1">
      <c r="A104" s="122" t="s">
        <v>89</v>
      </c>
      <c r="B104" s="190" t="s">
        <v>114</v>
      </c>
      <c r="C104" s="190"/>
      <c r="D104" s="190"/>
      <c r="E104" s="190"/>
      <c r="F104" s="190"/>
      <c r="G104" s="190"/>
      <c r="H104" s="190"/>
      <c r="I104" s="190"/>
      <c r="J104" s="190"/>
      <c r="K104" s="190"/>
      <c r="L104" s="161"/>
    </row>
    <row r="105" spans="1:12" s="116" customFormat="1" ht="49.5" customHeight="1">
      <c r="A105" s="122" t="s">
        <v>31</v>
      </c>
      <c r="B105" s="192" t="s">
        <v>115</v>
      </c>
      <c r="C105" s="192"/>
      <c r="D105" s="192"/>
      <c r="E105" s="192"/>
      <c r="F105" s="192"/>
      <c r="G105" s="192"/>
      <c r="H105" s="192"/>
      <c r="I105" s="192"/>
      <c r="J105" s="192"/>
      <c r="K105" s="192"/>
      <c r="L105" s="161"/>
    </row>
    <row r="106" spans="1:17" s="116" customFormat="1" ht="11.25" customHeight="1">
      <c r="A106" s="179"/>
      <c r="B106" s="227" t="s">
        <v>138</v>
      </c>
      <c r="C106" s="227"/>
      <c r="D106" s="227"/>
      <c r="E106" s="227"/>
      <c r="F106" s="227"/>
      <c r="G106" s="227"/>
      <c r="H106" s="227"/>
      <c r="I106" s="227"/>
      <c r="J106" s="227"/>
      <c r="K106" s="227"/>
      <c r="L106" s="227"/>
      <c r="M106" s="162"/>
      <c r="N106" s="162"/>
      <c r="O106" s="162"/>
      <c r="P106" s="162"/>
      <c r="Q106" s="162"/>
    </row>
    <row r="107" ht="6.75" customHeight="1" thickBot="1"/>
    <row r="108" spans="1:12" s="116" customFormat="1" ht="14.25" customHeight="1" thickBot="1">
      <c r="A108" s="122"/>
      <c r="B108" s="187" t="s">
        <v>137</v>
      </c>
      <c r="C108" s="188"/>
      <c r="D108" s="188"/>
      <c r="E108" s="188"/>
      <c r="F108" s="188"/>
      <c r="G108" s="188"/>
      <c r="H108" s="188"/>
      <c r="I108" s="188"/>
      <c r="J108" s="188"/>
      <c r="K108" s="188"/>
      <c r="L108" s="189"/>
    </row>
    <row r="109" spans="1:12" s="116" customFormat="1" ht="12.75">
      <c r="A109" s="154"/>
      <c r="B109" s="156"/>
      <c r="C109" s="154"/>
      <c r="D109" s="120"/>
      <c r="E109" s="120"/>
      <c r="F109" s="120"/>
      <c r="G109" s="120"/>
      <c r="H109" s="120"/>
      <c r="I109" s="120"/>
      <c r="J109" s="120"/>
      <c r="K109" s="180"/>
      <c r="L109" s="128"/>
    </row>
  </sheetData>
  <sheetProtection/>
  <mergeCells count="29">
    <mergeCell ref="D1:I1"/>
    <mergeCell ref="D2:I2"/>
    <mergeCell ref="D3:I3"/>
    <mergeCell ref="A7:L7"/>
    <mergeCell ref="A6:C6"/>
    <mergeCell ref="B64:L64"/>
    <mergeCell ref="A67:K67"/>
    <mergeCell ref="B12:L12"/>
    <mergeCell ref="B24:L24"/>
    <mergeCell ref="B30:L30"/>
    <mergeCell ref="B33:L33"/>
    <mergeCell ref="B37:L37"/>
    <mergeCell ref="B43:L43"/>
    <mergeCell ref="A65:L65"/>
    <mergeCell ref="B82:K82"/>
    <mergeCell ref="B87:K87"/>
    <mergeCell ref="B88:K88"/>
    <mergeCell ref="B69:K69"/>
    <mergeCell ref="B71:K71"/>
    <mergeCell ref="B80:K80"/>
    <mergeCell ref="B81:J81"/>
    <mergeCell ref="B86:K86"/>
    <mergeCell ref="B106:L106"/>
    <mergeCell ref="B108:L108"/>
    <mergeCell ref="B92:K92"/>
    <mergeCell ref="B102:K102"/>
    <mergeCell ref="B103:K103"/>
    <mergeCell ref="B105:K105"/>
    <mergeCell ref="B104:K104"/>
  </mergeCells>
  <printOptions/>
  <pageMargins left="0.25" right="0.25" top="0.25" bottom="0.25" header="0.3" footer="0.3"/>
  <pageSetup fitToHeight="0" fitToWidth="1" horizontalDpi="1200" verticalDpi="1200" orientation="portrait" scale="83" r:id="rId1"/>
  <rowBreaks count="1" manualBreakCount="1">
    <brk id="6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Holston Conference</dc:creator>
  <cp:keywords/>
  <dc:description/>
  <cp:lastModifiedBy>Lori Sluder</cp:lastModifiedBy>
  <cp:lastPrinted>2017-07-20T21:14:06Z</cp:lastPrinted>
  <dcterms:created xsi:type="dcterms:W3CDTF">2003-07-16T16:07:59Z</dcterms:created>
  <dcterms:modified xsi:type="dcterms:W3CDTF">2017-07-20T21:14:37Z</dcterms:modified>
  <cp:category/>
  <cp:version/>
  <cp:contentType/>
  <cp:contentStatus/>
</cp:coreProperties>
</file>